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quivos\GEPRO\08 - PROJETOS\PROJETOS 2021\2021.01 - Dragagem\02 - Documentos\Matriz de Riscos\"/>
    </mc:Choice>
  </mc:AlternateContent>
  <bookViews>
    <workbookView xWindow="-120" yWindow="-120" windowWidth="20730" windowHeight="11160"/>
  </bookViews>
  <sheets>
    <sheet name="Matriz de Risco" sheetId="5" r:id="rId1"/>
    <sheet name="Aux" sheetId="6" r:id="rId2"/>
    <sheet name="Aux." sheetId="3" state="hidden" r:id="rId3"/>
  </sheets>
  <definedNames>
    <definedName name="_xlnm._FilterDatabase" localSheetId="0" hidden="1">'Matriz de Risco'!$B$6:$E$9</definedName>
    <definedName name="_xlnm.Print_Area" localSheetId="0">'Matriz de Risco'!$A$1:$J$100</definedName>
    <definedName name="_xlnm.Print_Titles" localSheetId="0">'Matriz de Risco'!$6:$8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5" l="1"/>
  <c r="H34" i="5"/>
  <c r="B86" i="5"/>
  <c r="B93" i="5"/>
  <c r="H60" i="5"/>
  <c r="H67" i="5"/>
  <c r="B13" i="5"/>
  <c r="B17" i="5"/>
  <c r="B20" i="5"/>
  <c r="B25" i="5"/>
  <c r="B29" i="5"/>
  <c r="B39" i="5"/>
  <c r="B42" i="5"/>
  <c r="B45" i="5"/>
  <c r="B48" i="5"/>
  <c r="H64" i="5"/>
  <c r="H96" i="5"/>
  <c r="H99" i="5"/>
  <c r="B52" i="5"/>
  <c r="B57" i="5"/>
  <c r="B74" i="5"/>
  <c r="H93" i="5"/>
  <c r="H45" i="5"/>
  <c r="H70" i="5"/>
  <c r="H86" i="5"/>
  <c r="H83" i="5"/>
  <c r="H79" i="5"/>
  <c r="H74" i="5"/>
  <c r="H42" i="5"/>
  <c r="H48" i="5"/>
  <c r="H52" i="5"/>
  <c r="H57" i="5"/>
  <c r="H39" i="5"/>
  <c r="H17" i="5"/>
  <c r="H20" i="5"/>
  <c r="H25" i="5"/>
  <c r="H29" i="5"/>
  <c r="H13" i="5"/>
  <c r="H9" i="5"/>
</calcChain>
</file>

<file path=xl/sharedStrings.xml><?xml version="1.0" encoding="utf-8"?>
<sst xmlns="http://schemas.openxmlformats.org/spreadsheetml/2006/main" count="466" uniqueCount="192">
  <si>
    <t>Efeitos</t>
  </si>
  <si>
    <t>Impacto</t>
  </si>
  <si>
    <t>Matriz de 
Probabilidade 
e Impacto</t>
  </si>
  <si>
    <t>Probabilidade</t>
  </si>
  <si>
    <t>1 - Muito baixa</t>
  </si>
  <si>
    <t>2 - Baixa</t>
  </si>
  <si>
    <t>3 - Média</t>
  </si>
  <si>
    <t>4 - Alta</t>
  </si>
  <si>
    <t>5 - Muito alta</t>
  </si>
  <si>
    <t>1 - Muito baixo</t>
  </si>
  <si>
    <t>2 - Baixo</t>
  </si>
  <si>
    <t>3 - Médio</t>
  </si>
  <si>
    <t>4 - Alto</t>
  </si>
  <si>
    <t>5 - Muito alto</t>
  </si>
  <si>
    <t>Id.</t>
  </si>
  <si>
    <t>Dia (s)</t>
  </si>
  <si>
    <t>Mês (es)</t>
  </si>
  <si>
    <t>Ação preventiva</t>
  </si>
  <si>
    <t>Ação corretiva</t>
  </si>
  <si>
    <t>Riscos</t>
  </si>
  <si>
    <t>Prejuízos advíndos de quebra, inutilização ou perda de equipamentos ou de materiais.</t>
  </si>
  <si>
    <t>Responsável (eis)</t>
  </si>
  <si>
    <t>RESPOSTAS AOS RISCOS</t>
  </si>
  <si>
    <t>IDENTIFICAÇÃO DOS RISCOS</t>
  </si>
  <si>
    <t>17 a 25
Muito Alto</t>
  </si>
  <si>
    <t>13 a 16
Alto</t>
  </si>
  <si>
    <t>9 a 12
Médio</t>
  </si>
  <si>
    <t>5 a 8
Baixo</t>
  </si>
  <si>
    <t>1 a 4
Muito Baixo</t>
  </si>
  <si>
    <t>Probabilidade (A)</t>
  </si>
  <si>
    <t>Impacto (B)</t>
  </si>
  <si>
    <t>Risco (A*B)</t>
  </si>
  <si>
    <t>1
Muito baixo</t>
  </si>
  <si>
    <t>2
Baixo</t>
  </si>
  <si>
    <t>3
Médio</t>
  </si>
  <si>
    <t>4
Alto</t>
  </si>
  <si>
    <t>5
Muito alto</t>
  </si>
  <si>
    <t>1
Muito baixa</t>
  </si>
  <si>
    <t>2
Baixa</t>
  </si>
  <si>
    <t>3
Média</t>
  </si>
  <si>
    <t>4
Alta</t>
  </si>
  <si>
    <t>5
Muito alta</t>
  </si>
  <si>
    <t>Não Atendimento as Normas Técnicas Pertinentes (NORMAM, ABNT, CONAMA, etc.).</t>
  </si>
  <si>
    <t>Buscar conhecimento prévio das normas técnicas pertinentes ao escopo da obra/serviço.</t>
  </si>
  <si>
    <t>Buscar conhecimento das normas técnicas pertinentes ao escopo da obra/serviço durante a realização da obra.</t>
  </si>
  <si>
    <t>FISCALIZAÇÃO</t>
  </si>
  <si>
    <t>Atrasar a liberação do local do serviço por fatos não imputáveis ao responsável da atividade a ser desenvolvida.</t>
  </si>
  <si>
    <t>CONTRATANTE</t>
  </si>
  <si>
    <t>CONTRATADA</t>
  </si>
  <si>
    <t>CONTRATANTE
e/ou
FISCALIZAÇÃO</t>
  </si>
  <si>
    <t>CONTRATADA
e/ou
FISCALIZAÇÃO</t>
  </si>
  <si>
    <t>CONTRATANTE,
CONTRATADA
e/ou
FISCALIZAÇÃO</t>
  </si>
  <si>
    <t>CONTRATANTE
e/ou
CONTRATADA</t>
  </si>
  <si>
    <t>Não supervisionar os descartes no bota fora.</t>
  </si>
  <si>
    <t>Mobilizar equipamento com capacidade insuficiente para o reposicionamento das boias de sinalização náutica do porto.</t>
  </si>
  <si>
    <t>Descarte inadequado do material dragado.</t>
  </si>
  <si>
    <t>Solucionar as falhas administrativas e priorizar o envio da ART ou RRT.</t>
  </si>
  <si>
    <t>Planejar com antecedência o envio da ART ou RRT.</t>
  </si>
  <si>
    <t>Não fornecer ou fornecer fora do prazo ART ou RRT (Anotação ou Registro de Responsabilidade Técnica).</t>
  </si>
  <si>
    <t>Realização de levantamentos que possam identificar possiveis materiais estranhos nas áreas de dragagem, por exemplo: Levantamento Sonográfico Side Scan.</t>
  </si>
  <si>
    <t>Mobilizar equipamentos não previstos para realizar a remoção dos materiais estranhos.</t>
  </si>
  <si>
    <t xml:space="preserve">Planejar e estudar com antecedência todos os documentos do projeto executivo. </t>
  </si>
  <si>
    <t>Mobilizar equipamento com capacidade suficiente para dragar o material.</t>
  </si>
  <si>
    <t>Obstrução do canal de navegação com os equipamentos de dragagem durante a atracação e desatracação dos navios do porto.</t>
  </si>
  <si>
    <t>Desobstruir o canal de navegação em tempo hábil.
Realizar a manutenção em tempo habil.</t>
  </si>
  <si>
    <t>Identificar a causa da falha e corrigi-la em tempo hábil.</t>
  </si>
  <si>
    <t>Mobilizar equipamento com capacidade suficiente para reposicionar as boias de sinalização náutica do porto.</t>
  </si>
  <si>
    <t>ENVOLVIDOS</t>
  </si>
  <si>
    <t>Falhas e atrasos nos levantamentos batimétricos pré, durante e pós-dragagem.</t>
  </si>
  <si>
    <t>Dragar novamente a área em que a cota não foi atingida.</t>
  </si>
  <si>
    <t>Possuir expertise em levantamentos batimétricos.
Mobilizar equipamentos e equipe com tecnologia e expertise suficiente para a realização dos levantamentos batimétricos.
Planejar com antecedência a realização dos levantamentos batimétricos.</t>
  </si>
  <si>
    <t>Verificar por meio das atas ou gravações, as definições acordadas nas reuniões de entedimento de escopo.</t>
  </si>
  <si>
    <t>Buscar conhecimento das definições acordadas nas reuniões de entedimento de escopo por meio das atas ou gravações e corigir o que for necessário.</t>
  </si>
  <si>
    <t>Acidentes de trabalho devido à segurança inadequada na frente do serviço.</t>
  </si>
  <si>
    <t>Identificar e mitigar as causas do risco.
Realizar manutenção corretiva nos equipamentos.</t>
  </si>
  <si>
    <t>Identificar e mitigar as causas do risco, e atender os padrões de segurança normatizados em todas as atividades desenvolvidas.</t>
  </si>
  <si>
    <t>Verificar as causas que originaram o atraso na liberação do local do serviço buscando minimizar os impactos no projeto.
Gerenciamento do cronograma.</t>
  </si>
  <si>
    <t>Atender os padrões de segurança normatizados em todas as atividades desenvolvidas.
Ter uma visão prevencionista.</t>
  </si>
  <si>
    <r>
      <t xml:space="preserve">Planejar com antecedência a liberação do local do serviço. Gerenciamento de </t>
    </r>
    <r>
      <rPr>
        <i/>
        <sz val="10"/>
        <color theme="1"/>
        <rFont val="Arial"/>
        <family val="2"/>
      </rPr>
      <t xml:space="preserve">stakeholders </t>
    </r>
    <r>
      <rPr>
        <sz val="10"/>
        <color theme="1"/>
        <rFont val="Arial"/>
        <family val="2"/>
      </rPr>
      <t xml:space="preserve">(contactar operação do Porto, Capitania dos Portos e outros </t>
    </r>
    <r>
      <rPr>
        <i/>
        <sz val="10"/>
        <color theme="1"/>
        <rFont val="Arial"/>
        <family val="2"/>
      </rPr>
      <t>stakeholders</t>
    </r>
    <r>
      <rPr>
        <sz val="10"/>
        <color theme="1"/>
        <rFont val="Arial"/>
        <family val="2"/>
      </rPr>
      <t xml:space="preserve"> externos).
Prever no contrato da obra eventuais custos decorrentes de paralisações ou atrasos.</t>
    </r>
  </si>
  <si>
    <t>Mobilizar equipamentos e equipe com tecnologia e expertise suficiente para a identificação das cotas de dragagem.
Escolha adequada do equipamento de dragagem.</t>
  </si>
  <si>
    <t xml:space="preserve">Mobilizar equipamentos e equipe com tecnologia e expertise suficiente para a correta disposição final do material dragado.
Prever acompanhamento em tempo real com GPS dos batelões. </t>
  </si>
  <si>
    <t>Planejar com antecedência eventuais fenômenos naturais que possam danificar os equipamentos e materiais.
Capacitação técnica da equipe com o objetivo da minimização de falhas que possam provocar acidentes.
Realizar manutenção preventiva nos equipamentos.
Prever com antecedência eventuais peças de reposição (Ex.: Dentes e bombas de sucção da draga).
Prever com base na experiência da Contratada um tempo destinado as manutenções dos equipamentos.</t>
  </si>
  <si>
    <t>Planejar com antecedência a liberação do local do serviço. Gerenciamento de stakeholders (contactar operação do Porto, Capitania dos Portos e outros stakeholders externos).
Realização de manutenções preventivas nos equipamentos.</t>
  </si>
  <si>
    <t>Colisão entre as embarcações da própria obra e/ou outras embarcações (Draga, Batelão, Embarcações da batimetria, Navios que estiverem navegando próximo às áreas de dragagem, etc.).</t>
  </si>
  <si>
    <t>Planejar e estudar com antecedência todos os documentos do porto e do projeto executivo.
A empresa responsável pela dragagem deve evidenciar a capacidade do equipamento em operar na região.</t>
  </si>
  <si>
    <t>Mobilizar equipamento com capacidade suficiente para operar na região.</t>
  </si>
  <si>
    <t xml:space="preserve">Presença de materiais estranhos nas áreas de dragagem (Ex.: blocos de rocha, restos de obra, âncoras e etc.) </t>
  </si>
  <si>
    <t>Planejar com antecedência as atividades; Mobilização de profissional(ais) com expertise suficiente em que o objeto requer; Planejar com antecedência o envio das informações ao CHM;</t>
  </si>
  <si>
    <t>Refazer o LH; Complementar o envio de informações ao CHM;</t>
  </si>
  <si>
    <t>EMAP</t>
  </si>
  <si>
    <t>Solicitar parada nos serviços de dragagem em tempo superior a 2h, num intervalo menor que 24h.</t>
  </si>
  <si>
    <r>
      <t xml:space="preserve">Planejar com antecedência as operações portuárias; Gerenciamento de </t>
    </r>
    <r>
      <rPr>
        <i/>
        <sz val="10"/>
        <color theme="1"/>
        <rFont val="Arial"/>
        <family val="2"/>
      </rPr>
      <t xml:space="preserve">stakeholders </t>
    </r>
    <r>
      <rPr>
        <sz val="10"/>
        <color theme="1"/>
        <rFont val="Arial"/>
        <family val="2"/>
      </rPr>
      <t xml:space="preserve">(contactar clientes, praticagem, Capitania dos Portos e outros </t>
    </r>
    <r>
      <rPr>
        <i/>
        <sz val="10"/>
        <color theme="1"/>
        <rFont val="Arial"/>
        <family val="2"/>
      </rPr>
      <t>stakeholders</t>
    </r>
    <r>
      <rPr>
        <sz val="10"/>
        <color theme="1"/>
        <rFont val="Arial"/>
        <family val="2"/>
      </rPr>
      <t xml:space="preserve"> externos).
Prever no contrato da obra eventuais custos decorrentes de paralisações ou atrasos. prever mobilizações entre as áreas de dragagem no decorrer da dragagem</t>
    </r>
  </si>
  <si>
    <t>Não aprovação do Levantamento Hidrografico (Batimetria) junto ao Centro de Hidrografia da Marinha</t>
  </si>
  <si>
    <t>Divergência entre a batimetria do Gerenciamento e a batimetria da Draga;</t>
  </si>
  <si>
    <t>Utilizar a Batimetria apresentada pelo Gerenciamento</t>
  </si>
  <si>
    <t>Gerenciamento</t>
  </si>
  <si>
    <t>Prever a mobilização do Gerenciamento com antecedência de 30 dias corridos ao início previsto para a emissão da O.S. da dragagem;</t>
  </si>
  <si>
    <t xml:space="preserve">Não emitir OS da dragagem </t>
  </si>
  <si>
    <t>Dragar numa cota mais profunda do que a tolerância</t>
  </si>
  <si>
    <t>Não iniciar a dragagem por problemas no contrato do Gerenciamento imputados à empresa de Gerenciamento;</t>
  </si>
  <si>
    <t>Custos com equipamentos e pessoal da dragagem parados</t>
  </si>
  <si>
    <t>Perda de sisema de fundeio das boias de sinalização náutica</t>
  </si>
  <si>
    <t>Dragagem / EMAP / Gerenciamento</t>
  </si>
  <si>
    <t>Dragagem / EMAP</t>
  </si>
  <si>
    <t>Dragagem / Gerenciamento</t>
  </si>
  <si>
    <t>EMAP / Gerenciamento</t>
  </si>
  <si>
    <t>Dragagem</t>
  </si>
  <si>
    <t>Aumento de Prazo obra.</t>
  </si>
  <si>
    <t>Aumento de Custo da obra.</t>
  </si>
  <si>
    <t>Atraso no Investimento da EMAP</t>
  </si>
  <si>
    <t>Impacto  nas Opeações portuárias</t>
  </si>
  <si>
    <t>Responsável</t>
  </si>
  <si>
    <t>Muito alta</t>
  </si>
  <si>
    <t>Muito baixa</t>
  </si>
  <si>
    <t>Baixa</t>
  </si>
  <si>
    <t>Média</t>
  </si>
  <si>
    <t>Alta</t>
  </si>
  <si>
    <t>Impacto do Risco</t>
  </si>
  <si>
    <t>Probabilidade do Risco</t>
  </si>
  <si>
    <t>Muito baixo</t>
  </si>
  <si>
    <t>Baixo</t>
  </si>
  <si>
    <t>Médio</t>
  </si>
  <si>
    <t>Alto</t>
  </si>
  <si>
    <t>Muito alto</t>
  </si>
  <si>
    <t>Aumento de Custo da obra, com impactos financeiros para o responsável (eis) do risco.</t>
  </si>
  <si>
    <t>Impacto  nas Opeações portuárias.</t>
  </si>
  <si>
    <t>Aumento de Prazo em função de possível paralisação dos serviços.</t>
  </si>
  <si>
    <t>Aumento de Custos em função de possível paralisação dos serviços.</t>
  </si>
  <si>
    <t>Acidentes do trabalho.</t>
  </si>
  <si>
    <t>Impactos financeiros para o responsável (eis) do risco.</t>
  </si>
  <si>
    <t>Impactos na operação do Porto do Itaqui.</t>
  </si>
  <si>
    <t>Danos aos equipamentos de dragagem.</t>
  </si>
  <si>
    <t xml:space="preserve"> Custos a terceiros </t>
  </si>
  <si>
    <t>mpactos financeiros para o responsável (eis) do risco.</t>
  </si>
  <si>
    <t xml:space="preserve">Impactos na operação do Porto do Itaqui. </t>
  </si>
  <si>
    <t>Custos a terceiros. Acidentes com embarcações</t>
  </si>
  <si>
    <t>Aumento de Prazo obra. Interdição do Canal de Navegação por falta de sinalização,</t>
  </si>
  <si>
    <t>Falta de informações quanto aos registros necessários para caracterizar a conclusão das etapas e fatos que interfiram no bom e regular andamento da obra, com a indicação de causa e responsável.</t>
  </si>
  <si>
    <t>Remobilizar equipamentos de dragagem para possiveis manutenções.</t>
  </si>
  <si>
    <t>Custos adicionais com os equipamentos de dragagem.</t>
  </si>
  <si>
    <t>Custos relacionados aos processos de responsabilidade civil de pessoas que se envolvam no acidente.</t>
  </si>
  <si>
    <t>Danos ambientais</t>
  </si>
  <si>
    <t>Não iniciar a obra</t>
  </si>
  <si>
    <t xml:space="preserve">Relatórios de Obra inexistente ou incompleto. </t>
  </si>
  <si>
    <t>Falha na aprovação da carta náutica junto à Marinha do Brasil.</t>
  </si>
  <si>
    <t>Impactos financeiros para o responsável (eis) do risco</t>
  </si>
  <si>
    <t>Aumento de Custo da obra..</t>
  </si>
  <si>
    <t>Compõe a "taxa de Risco"?</t>
  </si>
  <si>
    <t>Sim</t>
  </si>
  <si>
    <t>Não</t>
  </si>
  <si>
    <t>não</t>
  </si>
  <si>
    <t>Atraso no Investimento da EMAP.</t>
  </si>
  <si>
    <t>Ocorrer flutuação expressiva no câmbio, aumentos ou diminuição de preços de insumos desproporcionais, provocando aumento ou diminuição da lucratividade ou perda de desempenho do fluxo de caixa</t>
  </si>
  <si>
    <t>Analisar os cenários prováveis e incluir nos custos da obra</t>
  </si>
  <si>
    <t>Rever os custos dos insumos impactados pela variação cambial</t>
  </si>
  <si>
    <t>Não mobilizar a Equipe de Gerenciamento por falta de profissional não habilitado e/ou não capacitado para exercer as atividades específicas que o objeto requer.</t>
  </si>
  <si>
    <t>Os serviços de dragagem executados não foram inspecionados pela fiscalização, com vistas a se constatar o atendimento às especificações da obra.</t>
  </si>
  <si>
    <t>Atraso na obra</t>
  </si>
  <si>
    <t>Impactos ambientais</t>
  </si>
  <si>
    <t>Calibrar os equipamentos utilizados nos serviços; Mobilizar equipamentos e equipe com tecnologia e expertise suficiente para a correta disposição final do material dragado.</t>
  </si>
  <si>
    <t>Interdição do Canal de Acesso</t>
  </si>
  <si>
    <t>Planejar e estudar com antecedência todos os documentos do projeto executivo. Mobilizar equipamentos e equipe com tecnologia e expertise suficiente para a correta execução dos serviços.</t>
  </si>
  <si>
    <t>Substituir o sistema de fundeio</t>
  </si>
  <si>
    <t>Item superveniente impactantes no equilíbrio econômico-financeiro?</t>
  </si>
  <si>
    <t>Oportunizar a contratada o acompanhamento dos serviços de batimetria do Gerenciamento; Mobilizar equipamentos com calibração certificada;</t>
  </si>
  <si>
    <t>Não Atendimento as definições expostas nos documentos e projetos.</t>
  </si>
  <si>
    <t>Mobilizar equipamento com capacidade insuficiente para dragar o material identificado no projeto executivo.</t>
  </si>
  <si>
    <t>Mobilizar equipamento com capacidade insuficiente para operar em condições ambientais adversas (marés, vento, chuva, correntes e etc).</t>
  </si>
  <si>
    <t>Não dragar o quantitativo (volume) especificado para atingir a cota contratual.</t>
  </si>
  <si>
    <t>Manutenção preventiva nos equipamentos.
Realizar treinamentos periódicos.
Mobilizar equipe com experiência no escopo da atividade a ser desenvolvida.
Prever rebocador de emergência para as maiores embarcações.
Aviso prévio da obra aos navegantes. Cohcer e divulgar a NPCP e demais Normas aplicáveis à navegação da área</t>
  </si>
  <si>
    <t>Priorizar a liberação do local em que houve a colisão.
Realizar a manutenção nos equipamentos e embarcações envolvidas para retomar as atividades. Comnicar à Autoridade Marítima</t>
  </si>
  <si>
    <t>Planejar e estudar com antecedência todos os documentos do projeto executivo.
A empresa responsável pela dragagem deve evidenciar a capacidade do equipamento em dragar o material. No prazo estipulado.</t>
  </si>
  <si>
    <t>Apresentar na Licitação declaração de disponibilidade de profissionais compatíveis com a expertise solicitada. Mobilização de profissional(ais) com expertise suficiente em que o objeto requer.</t>
  </si>
  <si>
    <t>Manter equipe de gerenciamento apresentada na licitação, Alterar a equipe de Fiscalização em tempo hábil, com a mobilização de profissional(ais) com expertise suficiente em que o objeto requer.</t>
  </si>
  <si>
    <t>Mobilização de profissional(ais) com expertise suficiente e equipamentos adequados em que o objeto requer.</t>
  </si>
  <si>
    <t>Alterar a equipe de Fiscalização e/ou equipamentos em tempo hábil, com a mobilização de profissional(ais) e/ou equipamentos com expertise suficiente em que o objeto requer.</t>
  </si>
  <si>
    <t>Mobilizar profissionais com expetise e equipamentos adequados  Acompanhamento presencial e/ou remoto por meio de GPS instalados nos equipamentos de dragagem.
Mobilização de profissional(ais) com expertise suficiente em que o objeto requer.</t>
  </si>
  <si>
    <t xml:space="preserve">Alterar a equipe de Fiscalização e/ou equipamentos em tempo hábil. Verificar por meio dos equipamentos de localização e de controle de descarte dos batelões, se o descarte foi realizado conforme as preconizações do projeto e das normas pertinentes. </t>
  </si>
  <si>
    <t>Realizar as correções necessárias em tempo hábil para minimizar os impactos na obra. Refazer a batimetria e/ou procesamento.</t>
  </si>
  <si>
    <t>REFLEXOS NA CONTATAÇÃO</t>
  </si>
  <si>
    <t>FASE</t>
  </si>
  <si>
    <t>OBJETO:</t>
  </si>
  <si>
    <t>Nº EMAP:</t>
  </si>
  <si>
    <t>Revisão: 0</t>
  </si>
  <si>
    <t>GERAL  (Lote1 e Lote 2)</t>
  </si>
  <si>
    <t>OBRA DE DRAGAGEM (Lote 1)</t>
  </si>
  <si>
    <t>GERENCIAMENTO DA OBRA (Lote 2)</t>
  </si>
  <si>
    <t>Data: Maio/2021</t>
  </si>
  <si>
    <t xml:space="preserve">2021.01-MR-DRA-1001-0001-R00 </t>
  </si>
  <si>
    <t>Contratação de Empresa Especializada para Execução de Aprofundamento do Leito Marinho (Lote 1) e o Gerenciamento da Obra de Aprofundamento (Lote 2) nas Áreas ao Norte, ao Leste e ao Sul da Ilha de Guarapirá, no Porto do Itaqui em São Luís – MA.</t>
  </si>
  <si>
    <t xml:space="preserve"> PLANO DE GERENCIAMENTO DE RISCOS - IMPLEMENTAÇÃO</t>
  </si>
  <si>
    <t>GERAL  (Lote1 e Lote 2) cont.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</si>
</sst>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4D2F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8F2DA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indent="1"/>
    </xf>
    <xf numFmtId="0" fontId="5" fillId="0" borderId="0" xfId="0" applyFont="1" applyAlignment="1"/>
    <xf numFmtId="0" fontId="5" fillId="0" borderId="0" xfId="0" applyFont="1"/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/>
    <xf numFmtId="0" fontId="1" fillId="4" borderId="13" xfId="0" applyFont="1" applyFill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2" fillId="3" borderId="62" xfId="0" applyFont="1" applyFill="1" applyBorder="1" applyAlignment="1">
      <alignment horizontal="center" vertical="center" wrapText="1"/>
    </xf>
    <xf numFmtId="0" fontId="2" fillId="5" borderId="62" xfId="0" applyFont="1" applyFill="1" applyBorder="1" applyAlignment="1">
      <alignment horizontal="center" vertical="center" wrapText="1"/>
    </xf>
    <xf numFmtId="0" fontId="7" fillId="12" borderId="62" xfId="0" applyFont="1" applyFill="1" applyBorder="1" applyAlignment="1">
      <alignment horizontal="center" vertical="center" wrapText="1"/>
    </xf>
    <xf numFmtId="0" fontId="7" fillId="12" borderId="47" xfId="0" applyFont="1" applyFill="1" applyBorder="1" applyAlignment="1">
      <alignment horizontal="center" vertical="center" wrapText="1"/>
    </xf>
    <xf numFmtId="0" fontId="2" fillId="3" borderId="63" xfId="0" applyFont="1" applyFill="1" applyBorder="1" applyAlignment="1">
      <alignment horizontal="center" vertical="center" wrapText="1"/>
    </xf>
    <xf numFmtId="0" fontId="8" fillId="0" borderId="41" xfId="0" applyFont="1" applyBorder="1"/>
    <xf numFmtId="0" fontId="5" fillId="0" borderId="42" xfId="0" applyFont="1" applyBorder="1"/>
    <xf numFmtId="0" fontId="5" fillId="0" borderId="43" xfId="0" applyFont="1" applyBorder="1"/>
    <xf numFmtId="0" fontId="9" fillId="0" borderId="1" xfId="0" applyFont="1" applyBorder="1" applyAlignment="1">
      <alignment horizontal="right"/>
    </xf>
    <xf numFmtId="0" fontId="9" fillId="0" borderId="2" xfId="0" applyFont="1" applyBorder="1"/>
    <xf numFmtId="0" fontId="9" fillId="0" borderId="4" xfId="0" applyFont="1" applyBorder="1"/>
    <xf numFmtId="0" fontId="9" fillId="0" borderId="53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51" xfId="0" applyFont="1" applyFill="1" applyBorder="1" applyAlignment="1">
      <alignment horizontal="left" vertical="top" wrapText="1"/>
    </xf>
    <xf numFmtId="0" fontId="9" fillId="0" borderId="52" xfId="0" applyFont="1" applyFill="1" applyBorder="1" applyAlignment="1">
      <alignment horizontal="left" vertical="top" wrapText="1"/>
    </xf>
    <xf numFmtId="0" fontId="5" fillId="12" borderId="58" xfId="0" applyFont="1" applyFill="1" applyBorder="1" applyAlignment="1">
      <alignment horizontal="center"/>
    </xf>
    <xf numFmtId="0" fontId="5" fillId="12" borderId="61" xfId="0" applyFont="1" applyFill="1" applyBorder="1" applyAlignment="1">
      <alignment horizontal="center"/>
    </xf>
    <xf numFmtId="0" fontId="3" fillId="11" borderId="55" xfId="0" applyFont="1" applyFill="1" applyBorder="1" applyAlignment="1">
      <alignment horizontal="center" vertical="center" wrapText="1"/>
    </xf>
    <xf numFmtId="0" fontId="3" fillId="11" borderId="56" xfId="0" applyFont="1" applyFill="1" applyBorder="1" applyAlignment="1">
      <alignment horizontal="center" vertical="center" wrapText="1"/>
    </xf>
    <xf numFmtId="0" fontId="3" fillId="11" borderId="57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top" textRotation="90"/>
    </xf>
    <xf numFmtId="0" fontId="8" fillId="4" borderId="32" xfId="0" applyFont="1" applyFill="1" applyBorder="1" applyAlignment="1">
      <alignment horizontal="center" vertical="top" textRotation="90"/>
    </xf>
    <xf numFmtId="0" fontId="8" fillId="4" borderId="40" xfId="0" applyFont="1" applyFill="1" applyBorder="1" applyAlignment="1">
      <alignment horizontal="center" vertical="top" textRotation="90"/>
    </xf>
    <xf numFmtId="0" fontId="4" fillId="0" borderId="19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/>
    </xf>
    <xf numFmtId="0" fontId="2" fillId="3" borderId="59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2" fillId="5" borderId="58" xfId="0" applyFont="1" applyFill="1" applyBorder="1" applyAlignment="1">
      <alignment horizontal="center" vertical="center" wrapText="1"/>
    </xf>
    <xf numFmtId="0" fontId="2" fillId="5" borderId="59" xfId="0" applyFont="1" applyFill="1" applyBorder="1" applyAlignment="1">
      <alignment horizontal="center" vertical="center" wrapText="1"/>
    </xf>
    <xf numFmtId="0" fontId="2" fillId="5" borderId="60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/>
    </xf>
    <xf numFmtId="0" fontId="9" fillId="0" borderId="0" xfId="0" applyFont="1" applyFill="1" applyBorder="1" applyAlignment="1">
      <alignment vertical="top" wrapText="1"/>
    </xf>
    <xf numFmtId="0" fontId="9" fillId="0" borderId="27" xfId="0" applyFont="1" applyFill="1" applyBorder="1" applyAlignment="1">
      <alignment vertical="top" wrapText="1"/>
    </xf>
    <xf numFmtId="0" fontId="9" fillId="0" borderId="52" xfId="0" applyFont="1" applyFill="1" applyBorder="1" applyAlignment="1">
      <alignment vertical="top" wrapText="1"/>
    </xf>
    <xf numFmtId="0" fontId="9" fillId="0" borderId="54" xfId="0" applyFont="1" applyFill="1" applyBorder="1" applyAlignment="1">
      <alignment vertical="top" wrapText="1"/>
    </xf>
    <xf numFmtId="0" fontId="8" fillId="4" borderId="64" xfId="0" applyFont="1" applyFill="1" applyBorder="1" applyAlignment="1">
      <alignment horizontal="center" textRotation="90"/>
    </xf>
    <xf numFmtId="0" fontId="8" fillId="4" borderId="65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8F2DA"/>
      <color rgb="FFFF9900"/>
      <color rgb="FF66FF33"/>
      <color rgb="FFFFFF66"/>
      <color rgb="FFFFCC00"/>
      <color rgb="FF00CC00"/>
      <color rgb="FF99FF33"/>
      <color rgb="FFFF9933"/>
      <color rgb="FFE4D2F2"/>
      <color rgb="FFFFD8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1798476</xdr:colOff>
      <xdr:row>2</xdr:row>
      <xdr:rowOff>167114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563" y="357188"/>
          <a:ext cx="1798476" cy="5243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0"/>
  <sheetViews>
    <sheetView showGridLines="0" tabSelected="1" view="pageBreakPreview" topLeftCell="A15" zoomScale="85" zoomScaleNormal="55" zoomScaleSheetLayoutView="85" workbookViewId="0">
      <selection activeCell="A29" sqref="A29:A38"/>
    </sheetView>
  </sheetViews>
  <sheetFormatPr defaultRowHeight="14.25" x14ac:dyDescent="0.2"/>
  <cols>
    <col min="1" max="1" width="5.85546875" style="6" customWidth="1"/>
    <col min="2" max="2" width="4.5703125" style="6" customWidth="1"/>
    <col min="3" max="3" width="33.7109375" style="6" customWidth="1"/>
    <col min="4" max="4" width="15.42578125" style="26" customWidth="1"/>
    <col min="5" max="5" width="37.5703125" style="6" customWidth="1"/>
    <col min="6" max="7" width="47.85546875" style="6" customWidth="1"/>
    <col min="8" max="8" width="15.42578125" style="6" customWidth="1"/>
    <col min="9" max="9" width="16" style="6" customWidth="1"/>
    <col min="10" max="10" width="29" style="6" customWidth="1"/>
    <col min="11" max="16384" width="9.140625" style="6"/>
  </cols>
  <sheetData>
    <row r="1" spans="1:10" ht="27.75" customHeight="1" x14ac:dyDescent="0.25">
      <c r="D1" s="54" t="s">
        <v>181</v>
      </c>
      <c r="E1" s="55"/>
      <c r="F1" s="55"/>
      <c r="G1" s="55"/>
      <c r="H1" s="55"/>
      <c r="I1" s="55"/>
      <c r="J1" s="56"/>
    </row>
    <row r="2" spans="1:10" ht="27.75" customHeight="1" x14ac:dyDescent="0.2">
      <c r="D2" s="60" t="s">
        <v>189</v>
      </c>
      <c r="E2" s="61"/>
      <c r="F2" s="61"/>
      <c r="G2" s="61"/>
      <c r="H2" s="61"/>
      <c r="I2" s="143"/>
      <c r="J2" s="144"/>
    </row>
    <row r="3" spans="1:10" ht="27.75" customHeight="1" x14ac:dyDescent="0.2">
      <c r="D3" s="62"/>
      <c r="E3" s="63"/>
      <c r="F3" s="63"/>
      <c r="G3" s="63"/>
      <c r="H3" s="63"/>
      <c r="I3" s="145"/>
      <c r="J3" s="146"/>
    </row>
    <row r="4" spans="1:10" ht="27.75" customHeight="1" x14ac:dyDescent="0.2">
      <c r="D4" s="57" t="s">
        <v>182</v>
      </c>
      <c r="E4" s="58" t="s">
        <v>188</v>
      </c>
      <c r="F4" s="59" t="s">
        <v>187</v>
      </c>
      <c r="G4" s="59" t="s">
        <v>183</v>
      </c>
    </row>
    <row r="5" spans="1:10" ht="27.75" customHeight="1" thickBot="1" x14ac:dyDescent="0.25">
      <c r="B5" s="5"/>
      <c r="C5" s="5"/>
      <c r="E5" s="5"/>
    </row>
    <row r="6" spans="1:10" ht="21.75" customHeight="1" thickBot="1" x14ac:dyDescent="0.25">
      <c r="A6" s="66" t="s">
        <v>190</v>
      </c>
      <c r="B6" s="67"/>
      <c r="C6" s="67"/>
      <c r="D6" s="67"/>
      <c r="E6" s="67"/>
      <c r="F6" s="67"/>
      <c r="G6" s="67"/>
      <c r="H6" s="67"/>
      <c r="I6" s="67"/>
      <c r="J6" s="68"/>
    </row>
    <row r="7" spans="1:10" ht="17.25" customHeight="1" x14ac:dyDescent="0.2">
      <c r="A7" s="147" t="s">
        <v>180</v>
      </c>
      <c r="B7" s="133" t="s">
        <v>23</v>
      </c>
      <c r="C7" s="133"/>
      <c r="D7" s="133"/>
      <c r="E7" s="134"/>
      <c r="F7" s="135" t="s">
        <v>22</v>
      </c>
      <c r="G7" s="136"/>
      <c r="H7" s="137"/>
      <c r="I7" s="64" t="s">
        <v>179</v>
      </c>
      <c r="J7" s="65"/>
    </row>
    <row r="8" spans="1:10" ht="63" customHeight="1" thickBot="1" x14ac:dyDescent="0.25">
      <c r="A8" s="148"/>
      <c r="B8" s="53" t="s">
        <v>14</v>
      </c>
      <c r="C8" s="49" t="s">
        <v>19</v>
      </c>
      <c r="D8" s="49" t="s">
        <v>21</v>
      </c>
      <c r="E8" s="49" t="s">
        <v>0</v>
      </c>
      <c r="F8" s="50" t="s">
        <v>17</v>
      </c>
      <c r="G8" s="50" t="s">
        <v>18</v>
      </c>
      <c r="H8" s="50" t="s">
        <v>21</v>
      </c>
      <c r="I8" s="51" t="s">
        <v>147</v>
      </c>
      <c r="J8" s="52" t="s">
        <v>163</v>
      </c>
    </row>
    <row r="9" spans="1:10" ht="14.25" customHeight="1" x14ac:dyDescent="0.2">
      <c r="A9" s="108" t="s">
        <v>184</v>
      </c>
      <c r="B9" s="130">
        <v>1</v>
      </c>
      <c r="C9" s="121" t="s">
        <v>165</v>
      </c>
      <c r="D9" s="95" t="s">
        <v>104</v>
      </c>
      <c r="E9" s="40" t="s">
        <v>107</v>
      </c>
      <c r="F9" s="98" t="s">
        <v>71</v>
      </c>
      <c r="G9" s="98" t="s">
        <v>72</v>
      </c>
      <c r="H9" s="95" t="str">
        <f>D9</f>
        <v>Dragagem / Gerenciamento</v>
      </c>
      <c r="I9" s="95" t="s">
        <v>149</v>
      </c>
      <c r="J9" s="103" t="s">
        <v>149</v>
      </c>
    </row>
    <row r="10" spans="1:10" ht="15" customHeight="1" x14ac:dyDescent="0.2">
      <c r="A10" s="109"/>
      <c r="B10" s="76"/>
      <c r="C10" s="79"/>
      <c r="D10" s="95"/>
      <c r="E10" s="37" t="s">
        <v>109</v>
      </c>
      <c r="F10" s="98"/>
      <c r="G10" s="98"/>
      <c r="H10" s="95"/>
      <c r="I10" s="95" t="s">
        <v>150</v>
      </c>
      <c r="J10" s="103" t="s">
        <v>150</v>
      </c>
    </row>
    <row r="11" spans="1:10" ht="15" customHeight="1" x14ac:dyDescent="0.2">
      <c r="A11" s="109"/>
      <c r="B11" s="76"/>
      <c r="C11" s="79"/>
      <c r="D11" s="95"/>
      <c r="E11" s="37" t="s">
        <v>108</v>
      </c>
      <c r="F11" s="98"/>
      <c r="G11" s="98"/>
      <c r="H11" s="95"/>
      <c r="I11" s="95" t="s">
        <v>150</v>
      </c>
      <c r="J11" s="103" t="s">
        <v>150</v>
      </c>
    </row>
    <row r="12" spans="1:10" ht="15" customHeight="1" x14ac:dyDescent="0.2">
      <c r="A12" s="109"/>
      <c r="B12" s="77"/>
      <c r="C12" s="80"/>
      <c r="D12" s="112"/>
      <c r="E12" s="38" t="s">
        <v>110</v>
      </c>
      <c r="F12" s="100"/>
      <c r="G12" s="100"/>
      <c r="H12" s="112"/>
      <c r="I12" s="112" t="s">
        <v>150</v>
      </c>
      <c r="J12" s="104" t="s">
        <v>150</v>
      </c>
    </row>
    <row r="13" spans="1:10" ht="14.25" customHeight="1" x14ac:dyDescent="0.2">
      <c r="A13" s="109"/>
      <c r="B13" s="75">
        <f>B9+1</f>
        <v>2</v>
      </c>
      <c r="C13" s="81" t="s">
        <v>42</v>
      </c>
      <c r="D13" s="78" t="s">
        <v>104</v>
      </c>
      <c r="E13" s="36" t="s">
        <v>107</v>
      </c>
      <c r="F13" s="81" t="s">
        <v>43</v>
      </c>
      <c r="G13" s="81" t="s">
        <v>44</v>
      </c>
      <c r="H13" s="78" t="str">
        <f>D13</f>
        <v>Dragagem / Gerenciamento</v>
      </c>
      <c r="I13" s="78" t="s">
        <v>149</v>
      </c>
      <c r="J13" s="84" t="s">
        <v>149</v>
      </c>
    </row>
    <row r="14" spans="1:10" ht="38.25" x14ac:dyDescent="0.2">
      <c r="A14" s="109"/>
      <c r="B14" s="76"/>
      <c r="C14" s="82"/>
      <c r="D14" s="79"/>
      <c r="E14" s="37" t="s">
        <v>124</v>
      </c>
      <c r="F14" s="82"/>
      <c r="G14" s="82"/>
      <c r="H14" s="79"/>
      <c r="I14" s="79" t="s">
        <v>150</v>
      </c>
      <c r="J14" s="85" t="s">
        <v>150</v>
      </c>
    </row>
    <row r="15" spans="1:10" x14ac:dyDescent="0.2">
      <c r="A15" s="109"/>
      <c r="B15" s="76"/>
      <c r="C15" s="82"/>
      <c r="D15" s="79"/>
      <c r="E15" s="37" t="s">
        <v>151</v>
      </c>
      <c r="F15" s="82"/>
      <c r="G15" s="82"/>
      <c r="H15" s="79"/>
      <c r="I15" s="79" t="s">
        <v>150</v>
      </c>
      <c r="J15" s="85" t="s">
        <v>150</v>
      </c>
    </row>
    <row r="16" spans="1:10" x14ac:dyDescent="0.2">
      <c r="A16" s="109"/>
      <c r="B16" s="77"/>
      <c r="C16" s="83"/>
      <c r="D16" s="80"/>
      <c r="E16" s="38" t="s">
        <v>125</v>
      </c>
      <c r="F16" s="83"/>
      <c r="G16" s="83"/>
      <c r="H16" s="80"/>
      <c r="I16" s="80" t="s">
        <v>150</v>
      </c>
      <c r="J16" s="86" t="s">
        <v>150</v>
      </c>
    </row>
    <row r="17" spans="1:10" ht="39.75" customHeight="1" x14ac:dyDescent="0.2">
      <c r="A17" s="109"/>
      <c r="B17" s="75">
        <f>B13+1</f>
        <v>3</v>
      </c>
      <c r="C17" s="81" t="s">
        <v>73</v>
      </c>
      <c r="D17" s="78" t="s">
        <v>104</v>
      </c>
      <c r="E17" s="41" t="s">
        <v>140</v>
      </c>
      <c r="F17" s="81" t="s">
        <v>77</v>
      </c>
      <c r="G17" s="81" t="s">
        <v>75</v>
      </c>
      <c r="H17" s="78" t="str">
        <f>D17</f>
        <v>Dragagem / Gerenciamento</v>
      </c>
      <c r="I17" s="78" t="s">
        <v>149</v>
      </c>
      <c r="J17" s="84" t="s">
        <v>149</v>
      </c>
    </row>
    <row r="18" spans="1:10" ht="25.5" x14ac:dyDescent="0.2">
      <c r="A18" s="109"/>
      <c r="B18" s="76"/>
      <c r="C18" s="82"/>
      <c r="D18" s="79"/>
      <c r="E18" s="45" t="s">
        <v>126</v>
      </c>
      <c r="F18" s="82"/>
      <c r="G18" s="82"/>
      <c r="H18" s="79"/>
      <c r="I18" s="79" t="s">
        <v>150</v>
      </c>
      <c r="J18" s="85" t="s">
        <v>150</v>
      </c>
    </row>
    <row r="19" spans="1:10" ht="14.25" customHeight="1" x14ac:dyDescent="0.2">
      <c r="A19" s="109"/>
      <c r="B19" s="77"/>
      <c r="C19" s="83"/>
      <c r="D19" s="80"/>
      <c r="E19" s="42" t="s">
        <v>151</v>
      </c>
      <c r="F19" s="83"/>
      <c r="G19" s="83"/>
      <c r="H19" s="80"/>
      <c r="I19" s="80" t="s">
        <v>150</v>
      </c>
      <c r="J19" s="86" t="s">
        <v>150</v>
      </c>
    </row>
    <row r="20" spans="1:10" ht="29.25" customHeight="1" x14ac:dyDescent="0.2">
      <c r="A20" s="109"/>
      <c r="B20" s="75">
        <f>B17+1</f>
        <v>4</v>
      </c>
      <c r="C20" s="81" t="s">
        <v>20</v>
      </c>
      <c r="D20" s="78" t="s">
        <v>104</v>
      </c>
      <c r="E20" s="41" t="s">
        <v>129</v>
      </c>
      <c r="F20" s="81" t="s">
        <v>81</v>
      </c>
      <c r="G20" s="81" t="s">
        <v>74</v>
      </c>
      <c r="H20" s="78" t="str">
        <f>D20</f>
        <v>Dragagem / Gerenciamento</v>
      </c>
      <c r="I20" s="78" t="s">
        <v>149</v>
      </c>
      <c r="J20" s="84" t="s">
        <v>149</v>
      </c>
    </row>
    <row r="21" spans="1:10" ht="29.25" customHeight="1" x14ac:dyDescent="0.2">
      <c r="A21" s="109"/>
      <c r="B21" s="76"/>
      <c r="C21" s="82"/>
      <c r="D21" s="79"/>
      <c r="E21" s="45" t="s">
        <v>127</v>
      </c>
      <c r="F21" s="82"/>
      <c r="G21" s="82"/>
      <c r="H21" s="79"/>
      <c r="I21" s="79" t="s">
        <v>150</v>
      </c>
      <c r="J21" s="85" t="s">
        <v>150</v>
      </c>
    </row>
    <row r="22" spans="1:10" ht="29.25" customHeight="1" x14ac:dyDescent="0.2">
      <c r="A22" s="109"/>
      <c r="B22" s="76"/>
      <c r="C22" s="82"/>
      <c r="D22" s="79"/>
      <c r="E22" s="45" t="s">
        <v>126</v>
      </c>
      <c r="F22" s="82"/>
      <c r="G22" s="82"/>
      <c r="H22" s="79"/>
      <c r="I22" s="79" t="s">
        <v>150</v>
      </c>
      <c r="J22" s="85" t="s">
        <v>150</v>
      </c>
    </row>
    <row r="23" spans="1:10" ht="29.25" customHeight="1" x14ac:dyDescent="0.2">
      <c r="A23" s="109"/>
      <c r="B23" s="76"/>
      <c r="C23" s="82"/>
      <c r="D23" s="79"/>
      <c r="E23" s="45" t="s">
        <v>151</v>
      </c>
      <c r="F23" s="82"/>
      <c r="G23" s="82"/>
      <c r="H23" s="79"/>
      <c r="I23" s="79" t="s">
        <v>150</v>
      </c>
      <c r="J23" s="85" t="s">
        <v>150</v>
      </c>
    </row>
    <row r="24" spans="1:10" ht="29.25" customHeight="1" x14ac:dyDescent="0.2">
      <c r="A24" s="109"/>
      <c r="B24" s="77"/>
      <c r="C24" s="83"/>
      <c r="D24" s="80"/>
      <c r="E24" s="42" t="s">
        <v>128</v>
      </c>
      <c r="F24" s="83"/>
      <c r="G24" s="83"/>
      <c r="H24" s="80"/>
      <c r="I24" s="80" t="s">
        <v>150</v>
      </c>
      <c r="J24" s="86" t="s">
        <v>150</v>
      </c>
    </row>
    <row r="25" spans="1:10" ht="29.25" customHeight="1" x14ac:dyDescent="0.2">
      <c r="A25" s="109"/>
      <c r="B25" s="75">
        <f>B20+1</f>
        <v>5</v>
      </c>
      <c r="C25" s="81" t="s">
        <v>46</v>
      </c>
      <c r="D25" s="78" t="s">
        <v>89</v>
      </c>
      <c r="E25" s="36" t="s">
        <v>107</v>
      </c>
      <c r="F25" s="81" t="s">
        <v>78</v>
      </c>
      <c r="G25" s="81" t="s">
        <v>76</v>
      </c>
      <c r="H25" s="78" t="str">
        <f>D25</f>
        <v>EMAP</v>
      </c>
      <c r="I25" s="78" t="s">
        <v>149</v>
      </c>
      <c r="J25" s="84" t="s">
        <v>149</v>
      </c>
    </row>
    <row r="26" spans="1:10" ht="29.25" customHeight="1" x14ac:dyDescent="0.2">
      <c r="A26" s="109"/>
      <c r="B26" s="76"/>
      <c r="C26" s="82"/>
      <c r="D26" s="79"/>
      <c r="E26" s="37" t="s">
        <v>129</v>
      </c>
      <c r="F26" s="82"/>
      <c r="G26" s="82"/>
      <c r="H26" s="79"/>
      <c r="I26" s="79" t="s">
        <v>150</v>
      </c>
      <c r="J26" s="85" t="s">
        <v>150</v>
      </c>
    </row>
    <row r="27" spans="1:10" ht="29.25" customHeight="1" x14ac:dyDescent="0.2">
      <c r="A27" s="109"/>
      <c r="B27" s="76"/>
      <c r="C27" s="82"/>
      <c r="D27" s="79"/>
      <c r="E27" s="37" t="s">
        <v>151</v>
      </c>
      <c r="F27" s="82"/>
      <c r="G27" s="82"/>
      <c r="H27" s="79"/>
      <c r="I27" s="79" t="s">
        <v>150</v>
      </c>
      <c r="J27" s="85" t="s">
        <v>150</v>
      </c>
    </row>
    <row r="28" spans="1:10" ht="29.25" customHeight="1" x14ac:dyDescent="0.2">
      <c r="A28" s="109"/>
      <c r="B28" s="77"/>
      <c r="C28" s="83"/>
      <c r="D28" s="80"/>
      <c r="E28" s="38" t="s">
        <v>130</v>
      </c>
      <c r="F28" s="83"/>
      <c r="G28" s="83"/>
      <c r="H28" s="80"/>
      <c r="I28" s="80" t="s">
        <v>150</v>
      </c>
      <c r="J28" s="86" t="s">
        <v>150</v>
      </c>
    </row>
    <row r="29" spans="1:10" x14ac:dyDescent="0.2">
      <c r="A29" s="109" t="s">
        <v>191</v>
      </c>
      <c r="B29" s="75">
        <f t="shared" ref="B29" si="0">B25+1</f>
        <v>6</v>
      </c>
      <c r="C29" s="81" t="s">
        <v>58</v>
      </c>
      <c r="D29" s="78" t="s">
        <v>104</v>
      </c>
      <c r="E29" s="36" t="s">
        <v>107</v>
      </c>
      <c r="F29" s="81" t="s">
        <v>57</v>
      </c>
      <c r="G29" s="81" t="s">
        <v>56</v>
      </c>
      <c r="H29" s="78" t="str">
        <f>D29</f>
        <v>Dragagem / Gerenciamento</v>
      </c>
      <c r="I29" s="78" t="s">
        <v>149</v>
      </c>
      <c r="J29" s="84" t="s">
        <v>149</v>
      </c>
    </row>
    <row r="30" spans="1:10" ht="25.5" x14ac:dyDescent="0.2">
      <c r="A30" s="109"/>
      <c r="B30" s="76"/>
      <c r="C30" s="82"/>
      <c r="D30" s="79"/>
      <c r="E30" s="37" t="s">
        <v>129</v>
      </c>
      <c r="F30" s="82"/>
      <c r="G30" s="82"/>
      <c r="H30" s="79"/>
      <c r="I30" s="79" t="s">
        <v>150</v>
      </c>
      <c r="J30" s="85" t="s">
        <v>150</v>
      </c>
    </row>
    <row r="31" spans="1:10" ht="14.25" customHeight="1" x14ac:dyDescent="0.2">
      <c r="A31" s="109"/>
      <c r="B31" s="77"/>
      <c r="C31" s="83"/>
      <c r="D31" s="80"/>
      <c r="E31" s="38" t="s">
        <v>151</v>
      </c>
      <c r="F31" s="83"/>
      <c r="G31" s="83"/>
      <c r="H31" s="80"/>
      <c r="I31" s="80" t="s">
        <v>150</v>
      </c>
      <c r="J31" s="86" t="s">
        <v>150</v>
      </c>
    </row>
    <row r="32" spans="1:10" ht="58.5" customHeight="1" x14ac:dyDescent="0.2">
      <c r="A32" s="109"/>
      <c r="B32" s="105">
        <v>7</v>
      </c>
      <c r="C32" s="71" t="s">
        <v>152</v>
      </c>
      <c r="D32" s="69" t="s">
        <v>89</v>
      </c>
      <c r="E32" s="41" t="s">
        <v>145</v>
      </c>
      <c r="F32" s="71" t="s">
        <v>153</v>
      </c>
      <c r="G32" s="71" t="s">
        <v>154</v>
      </c>
      <c r="H32" s="69" t="str">
        <f>D32</f>
        <v>EMAP</v>
      </c>
      <c r="I32" s="69" t="s">
        <v>149</v>
      </c>
      <c r="J32" s="73" t="s">
        <v>148</v>
      </c>
    </row>
    <row r="33" spans="1:10" ht="45" customHeight="1" thickBot="1" x14ac:dyDescent="0.25">
      <c r="A33" s="109"/>
      <c r="B33" s="132"/>
      <c r="C33" s="72"/>
      <c r="D33" s="70"/>
      <c r="E33" s="46" t="s">
        <v>146</v>
      </c>
      <c r="F33" s="72"/>
      <c r="G33" s="72"/>
      <c r="H33" s="70"/>
      <c r="I33" s="70"/>
      <c r="J33" s="74"/>
    </row>
    <row r="34" spans="1:10" ht="20.25" customHeight="1" x14ac:dyDescent="0.2">
      <c r="A34" s="109"/>
      <c r="B34" s="75">
        <v>8</v>
      </c>
      <c r="C34" s="81" t="s">
        <v>83</v>
      </c>
      <c r="D34" s="78" t="s">
        <v>104</v>
      </c>
      <c r="E34" s="36" t="s">
        <v>131</v>
      </c>
      <c r="F34" s="81" t="s">
        <v>169</v>
      </c>
      <c r="G34" s="81" t="s">
        <v>170</v>
      </c>
      <c r="H34" s="78" t="str">
        <f>D34</f>
        <v>Dragagem / Gerenciamento</v>
      </c>
      <c r="I34" s="78" t="s">
        <v>149</v>
      </c>
      <c r="J34" s="84" t="s">
        <v>149</v>
      </c>
    </row>
    <row r="35" spans="1:10" ht="27.75" customHeight="1" x14ac:dyDescent="0.2">
      <c r="A35" s="109"/>
      <c r="B35" s="76"/>
      <c r="C35" s="82"/>
      <c r="D35" s="79"/>
      <c r="E35" s="37" t="s">
        <v>129</v>
      </c>
      <c r="F35" s="82"/>
      <c r="G35" s="82"/>
      <c r="H35" s="79"/>
      <c r="I35" s="79" t="s">
        <v>150</v>
      </c>
      <c r="J35" s="85" t="s">
        <v>150</v>
      </c>
    </row>
    <row r="36" spans="1:10" ht="21" customHeight="1" x14ac:dyDescent="0.2">
      <c r="A36" s="109"/>
      <c r="B36" s="76"/>
      <c r="C36" s="82"/>
      <c r="D36" s="79"/>
      <c r="E36" s="37" t="s">
        <v>107</v>
      </c>
      <c r="F36" s="82"/>
      <c r="G36" s="82"/>
      <c r="H36" s="79"/>
      <c r="I36" s="79" t="s">
        <v>150</v>
      </c>
      <c r="J36" s="85" t="s">
        <v>150</v>
      </c>
    </row>
    <row r="37" spans="1:10" ht="21" customHeight="1" x14ac:dyDescent="0.2">
      <c r="A37" s="109"/>
      <c r="B37" s="76"/>
      <c r="C37" s="82"/>
      <c r="D37" s="79"/>
      <c r="E37" s="37" t="s">
        <v>151</v>
      </c>
      <c r="F37" s="82"/>
      <c r="G37" s="82"/>
      <c r="H37" s="79"/>
      <c r="I37" s="79" t="s">
        <v>150</v>
      </c>
      <c r="J37" s="85" t="s">
        <v>150</v>
      </c>
    </row>
    <row r="38" spans="1:10" ht="21" customHeight="1" thickBot="1" x14ac:dyDescent="0.25">
      <c r="A38" s="110"/>
      <c r="B38" s="131"/>
      <c r="C38" s="90"/>
      <c r="D38" s="122"/>
      <c r="E38" s="44" t="s">
        <v>132</v>
      </c>
      <c r="F38" s="90"/>
      <c r="G38" s="90"/>
      <c r="H38" s="122"/>
      <c r="I38" s="122" t="s">
        <v>150</v>
      </c>
      <c r="J38" s="114" t="s">
        <v>150</v>
      </c>
    </row>
    <row r="39" spans="1:10" ht="14.25" customHeight="1" x14ac:dyDescent="0.2">
      <c r="A39" s="108" t="s">
        <v>185</v>
      </c>
      <c r="B39" s="129">
        <f>B34+1</f>
        <v>9</v>
      </c>
      <c r="C39" s="127" t="s">
        <v>168</v>
      </c>
      <c r="D39" s="123" t="s">
        <v>106</v>
      </c>
      <c r="E39" s="43" t="s">
        <v>107</v>
      </c>
      <c r="F39" s="127" t="s">
        <v>79</v>
      </c>
      <c r="G39" s="127" t="s">
        <v>69</v>
      </c>
      <c r="H39" s="123" t="str">
        <f>D39</f>
        <v>Dragagem</v>
      </c>
      <c r="I39" s="123" t="s">
        <v>149</v>
      </c>
      <c r="J39" s="115" t="s">
        <v>149</v>
      </c>
    </row>
    <row r="40" spans="1:10" ht="25.5" x14ac:dyDescent="0.2">
      <c r="A40" s="109"/>
      <c r="B40" s="76"/>
      <c r="C40" s="82"/>
      <c r="D40" s="79"/>
      <c r="E40" s="37" t="s">
        <v>133</v>
      </c>
      <c r="F40" s="82"/>
      <c r="G40" s="82"/>
      <c r="H40" s="79"/>
      <c r="I40" s="79" t="s">
        <v>150</v>
      </c>
      <c r="J40" s="85" t="s">
        <v>150</v>
      </c>
    </row>
    <row r="41" spans="1:10" ht="14.25" customHeight="1" x14ac:dyDescent="0.2">
      <c r="A41" s="109"/>
      <c r="B41" s="77"/>
      <c r="C41" s="83"/>
      <c r="D41" s="80"/>
      <c r="E41" s="38" t="s">
        <v>151</v>
      </c>
      <c r="F41" s="83"/>
      <c r="G41" s="83"/>
      <c r="H41" s="80"/>
      <c r="I41" s="80" t="s">
        <v>150</v>
      </c>
      <c r="J41" s="86" t="s">
        <v>150</v>
      </c>
    </row>
    <row r="42" spans="1:10" ht="14.25" customHeight="1" x14ac:dyDescent="0.2">
      <c r="A42" s="109"/>
      <c r="B42" s="75">
        <f>B39+1</f>
        <v>10</v>
      </c>
      <c r="C42" s="81" t="s">
        <v>166</v>
      </c>
      <c r="D42" s="78" t="s">
        <v>106</v>
      </c>
      <c r="E42" s="36" t="s">
        <v>107</v>
      </c>
      <c r="F42" s="81" t="s">
        <v>171</v>
      </c>
      <c r="G42" s="81" t="s">
        <v>62</v>
      </c>
      <c r="H42" s="78" t="str">
        <f>D42</f>
        <v>Dragagem</v>
      </c>
      <c r="I42" s="78" t="s">
        <v>149</v>
      </c>
      <c r="J42" s="84" t="s">
        <v>149</v>
      </c>
    </row>
    <row r="43" spans="1:10" ht="24.75" customHeight="1" x14ac:dyDescent="0.2">
      <c r="A43" s="109"/>
      <c r="B43" s="76"/>
      <c r="C43" s="82"/>
      <c r="D43" s="79"/>
      <c r="E43" s="37" t="s">
        <v>129</v>
      </c>
      <c r="F43" s="82"/>
      <c r="G43" s="82"/>
      <c r="H43" s="79"/>
      <c r="I43" s="79" t="s">
        <v>150</v>
      </c>
      <c r="J43" s="85" t="s">
        <v>150</v>
      </c>
    </row>
    <row r="44" spans="1:10" ht="20.25" customHeight="1" x14ac:dyDescent="0.2">
      <c r="A44" s="109"/>
      <c r="B44" s="77"/>
      <c r="C44" s="83"/>
      <c r="D44" s="80"/>
      <c r="E44" s="38" t="s">
        <v>151</v>
      </c>
      <c r="F44" s="83"/>
      <c r="G44" s="83"/>
      <c r="H44" s="80"/>
      <c r="I44" s="80" t="s">
        <v>150</v>
      </c>
      <c r="J44" s="86" t="s">
        <v>150</v>
      </c>
    </row>
    <row r="45" spans="1:10" ht="25.5" customHeight="1" x14ac:dyDescent="0.2">
      <c r="A45" s="109"/>
      <c r="B45" s="75">
        <f>B42+1</f>
        <v>11</v>
      </c>
      <c r="C45" s="81" t="s">
        <v>167</v>
      </c>
      <c r="D45" s="78" t="s">
        <v>106</v>
      </c>
      <c r="E45" s="36" t="s">
        <v>107</v>
      </c>
      <c r="F45" s="81" t="s">
        <v>84</v>
      </c>
      <c r="G45" s="81" t="s">
        <v>85</v>
      </c>
      <c r="H45" s="78" t="str">
        <f>D45</f>
        <v>Dragagem</v>
      </c>
      <c r="I45" s="78" t="s">
        <v>149</v>
      </c>
      <c r="J45" s="84" t="s">
        <v>149</v>
      </c>
    </row>
    <row r="46" spans="1:10" ht="25.5" x14ac:dyDescent="0.2">
      <c r="A46" s="109"/>
      <c r="B46" s="76"/>
      <c r="C46" s="82"/>
      <c r="D46" s="79"/>
      <c r="E46" s="37" t="s">
        <v>129</v>
      </c>
      <c r="F46" s="82"/>
      <c r="G46" s="82"/>
      <c r="H46" s="79"/>
      <c r="I46" s="79" t="s">
        <v>150</v>
      </c>
      <c r="J46" s="85" t="s">
        <v>150</v>
      </c>
    </row>
    <row r="47" spans="1:10" ht="14.25" customHeight="1" x14ac:dyDescent="0.2">
      <c r="A47" s="109"/>
      <c r="B47" s="77"/>
      <c r="C47" s="83"/>
      <c r="D47" s="80"/>
      <c r="E47" s="38" t="s">
        <v>109</v>
      </c>
      <c r="F47" s="83"/>
      <c r="G47" s="83"/>
      <c r="H47" s="80"/>
      <c r="I47" s="80" t="s">
        <v>150</v>
      </c>
      <c r="J47" s="86" t="s">
        <v>150</v>
      </c>
    </row>
    <row r="48" spans="1:10" ht="14.25" customHeight="1" x14ac:dyDescent="0.2">
      <c r="A48" s="109"/>
      <c r="B48" s="75">
        <f>B45+1</f>
        <v>12</v>
      </c>
      <c r="C48" s="81" t="s">
        <v>55</v>
      </c>
      <c r="D48" s="78" t="s">
        <v>106</v>
      </c>
      <c r="E48" s="36" t="s">
        <v>141</v>
      </c>
      <c r="F48" s="81" t="s">
        <v>80</v>
      </c>
      <c r="G48" s="81" t="s">
        <v>65</v>
      </c>
      <c r="H48" s="78" t="str">
        <f>D48</f>
        <v>Dragagem</v>
      </c>
      <c r="I48" s="78" t="s">
        <v>149</v>
      </c>
      <c r="J48" s="84" t="s">
        <v>149</v>
      </c>
    </row>
    <row r="49" spans="1:10" x14ac:dyDescent="0.2">
      <c r="A49" s="109"/>
      <c r="B49" s="130"/>
      <c r="C49" s="128"/>
      <c r="D49" s="121"/>
      <c r="E49" s="40" t="s">
        <v>107</v>
      </c>
      <c r="F49" s="128"/>
      <c r="G49" s="128"/>
      <c r="H49" s="121"/>
      <c r="I49" s="121" t="s">
        <v>150</v>
      </c>
      <c r="J49" s="113" t="s">
        <v>150</v>
      </c>
    </row>
    <row r="50" spans="1:10" ht="25.5" x14ac:dyDescent="0.2">
      <c r="A50" s="109"/>
      <c r="B50" s="76"/>
      <c r="C50" s="82"/>
      <c r="D50" s="79"/>
      <c r="E50" s="37" t="s">
        <v>129</v>
      </c>
      <c r="F50" s="82"/>
      <c r="G50" s="82"/>
      <c r="H50" s="79"/>
      <c r="I50" s="79" t="s">
        <v>150</v>
      </c>
      <c r="J50" s="85" t="s">
        <v>150</v>
      </c>
    </row>
    <row r="51" spans="1:10" ht="14.25" customHeight="1" x14ac:dyDescent="0.2">
      <c r="A51" s="109"/>
      <c r="B51" s="77"/>
      <c r="C51" s="83"/>
      <c r="D51" s="80"/>
      <c r="E51" s="38" t="s">
        <v>151</v>
      </c>
      <c r="F51" s="83"/>
      <c r="G51" s="83"/>
      <c r="H51" s="80"/>
      <c r="I51" s="80" t="s">
        <v>150</v>
      </c>
      <c r="J51" s="86" t="s">
        <v>150</v>
      </c>
    </row>
    <row r="52" spans="1:10" ht="14.25" customHeight="1" x14ac:dyDescent="0.2">
      <c r="A52" s="109"/>
      <c r="B52" s="75">
        <f>B48+1</f>
        <v>13</v>
      </c>
      <c r="C52" s="81" t="s">
        <v>63</v>
      </c>
      <c r="D52" s="78" t="s">
        <v>106</v>
      </c>
      <c r="E52" s="36" t="s">
        <v>107</v>
      </c>
      <c r="F52" s="81" t="s">
        <v>82</v>
      </c>
      <c r="G52" s="81" t="s">
        <v>64</v>
      </c>
      <c r="H52" s="78" t="str">
        <f>D52</f>
        <v>Dragagem</v>
      </c>
      <c r="I52" s="78" t="s">
        <v>149</v>
      </c>
      <c r="J52" s="84" t="s">
        <v>149</v>
      </c>
    </row>
    <row r="53" spans="1:10" ht="25.5" x14ac:dyDescent="0.2">
      <c r="A53" s="109"/>
      <c r="B53" s="76"/>
      <c r="C53" s="82"/>
      <c r="D53" s="79"/>
      <c r="E53" s="37" t="s">
        <v>129</v>
      </c>
      <c r="F53" s="82"/>
      <c r="G53" s="82"/>
      <c r="H53" s="79"/>
      <c r="I53" s="79" t="s">
        <v>150</v>
      </c>
      <c r="J53" s="85" t="s">
        <v>150</v>
      </c>
    </row>
    <row r="54" spans="1:10" x14ac:dyDescent="0.2">
      <c r="A54" s="109"/>
      <c r="B54" s="76"/>
      <c r="C54" s="82"/>
      <c r="D54" s="79"/>
      <c r="E54" s="37" t="s">
        <v>151</v>
      </c>
      <c r="F54" s="82"/>
      <c r="G54" s="82"/>
      <c r="H54" s="79"/>
      <c r="I54" s="79" t="s">
        <v>150</v>
      </c>
      <c r="J54" s="85" t="s">
        <v>150</v>
      </c>
    </row>
    <row r="55" spans="1:10" x14ac:dyDescent="0.2">
      <c r="A55" s="109"/>
      <c r="B55" s="76"/>
      <c r="C55" s="82"/>
      <c r="D55" s="79"/>
      <c r="E55" s="37" t="s">
        <v>134</v>
      </c>
      <c r="F55" s="82"/>
      <c r="G55" s="82"/>
      <c r="H55" s="79"/>
      <c r="I55" s="79" t="s">
        <v>150</v>
      </c>
      <c r="J55" s="85" t="s">
        <v>150</v>
      </c>
    </row>
    <row r="56" spans="1:10" ht="25.5" customHeight="1" x14ac:dyDescent="0.2">
      <c r="A56" s="109"/>
      <c r="B56" s="77"/>
      <c r="C56" s="83"/>
      <c r="D56" s="80"/>
      <c r="E56" s="38" t="s">
        <v>135</v>
      </c>
      <c r="F56" s="83"/>
      <c r="G56" s="83"/>
      <c r="H56" s="80"/>
      <c r="I56" s="80" t="s">
        <v>150</v>
      </c>
      <c r="J56" s="86" t="s">
        <v>150</v>
      </c>
    </row>
    <row r="57" spans="1:10" ht="25.5" x14ac:dyDescent="0.2">
      <c r="A57" s="109"/>
      <c r="B57" s="75">
        <f>B52+1</f>
        <v>14</v>
      </c>
      <c r="C57" s="78" t="s">
        <v>54</v>
      </c>
      <c r="D57" s="78" t="s">
        <v>106</v>
      </c>
      <c r="E57" s="36" t="s">
        <v>129</v>
      </c>
      <c r="F57" s="81" t="s">
        <v>61</v>
      </c>
      <c r="G57" s="81" t="s">
        <v>66</v>
      </c>
      <c r="H57" s="78" t="str">
        <f>D57</f>
        <v>Dragagem</v>
      </c>
      <c r="I57" s="78" t="s">
        <v>149</v>
      </c>
      <c r="J57" s="84" t="s">
        <v>149</v>
      </c>
    </row>
    <row r="58" spans="1:10" ht="38.25" x14ac:dyDescent="0.2">
      <c r="A58" s="109"/>
      <c r="B58" s="76"/>
      <c r="C58" s="79"/>
      <c r="D58" s="79"/>
      <c r="E58" s="37" t="s">
        <v>136</v>
      </c>
      <c r="F58" s="82"/>
      <c r="G58" s="82"/>
      <c r="H58" s="79"/>
      <c r="I58" s="79" t="s">
        <v>150</v>
      </c>
      <c r="J58" s="85" t="s">
        <v>150</v>
      </c>
    </row>
    <row r="59" spans="1:10" ht="14.25" customHeight="1" x14ac:dyDescent="0.2">
      <c r="A59" s="109"/>
      <c r="B59" s="77"/>
      <c r="C59" s="80"/>
      <c r="D59" s="80"/>
      <c r="E59" s="38" t="s">
        <v>151</v>
      </c>
      <c r="F59" s="83"/>
      <c r="G59" s="83"/>
      <c r="H59" s="80"/>
      <c r="I59" s="80" t="s">
        <v>150</v>
      </c>
      <c r="J59" s="86" t="s">
        <v>150</v>
      </c>
    </row>
    <row r="60" spans="1:10" s="25" customFormat="1" ht="36" customHeight="1" x14ac:dyDescent="0.25">
      <c r="A60" s="109"/>
      <c r="B60" s="75">
        <v>15</v>
      </c>
      <c r="C60" s="78" t="s">
        <v>90</v>
      </c>
      <c r="D60" s="78" t="s">
        <v>89</v>
      </c>
      <c r="E60" s="41" t="s">
        <v>129</v>
      </c>
      <c r="F60" s="81" t="s">
        <v>91</v>
      </c>
      <c r="G60" s="81" t="s">
        <v>76</v>
      </c>
      <c r="H60" s="78" t="str">
        <f>D60</f>
        <v>EMAP</v>
      </c>
      <c r="I60" s="78" t="s">
        <v>149</v>
      </c>
      <c r="J60" s="84" t="s">
        <v>149</v>
      </c>
    </row>
    <row r="61" spans="1:10" s="25" customFormat="1" ht="18.75" customHeight="1" x14ac:dyDescent="0.25">
      <c r="A61" s="109"/>
      <c r="B61" s="76"/>
      <c r="C61" s="79"/>
      <c r="D61" s="79"/>
      <c r="E61" s="45" t="s">
        <v>107</v>
      </c>
      <c r="F61" s="82"/>
      <c r="G61" s="82"/>
      <c r="H61" s="79"/>
      <c r="I61" s="79" t="s">
        <v>150</v>
      </c>
      <c r="J61" s="85" t="s">
        <v>150</v>
      </c>
    </row>
    <row r="62" spans="1:10" s="25" customFormat="1" ht="18.75" customHeight="1" x14ac:dyDescent="0.25">
      <c r="A62" s="109"/>
      <c r="B62" s="76"/>
      <c r="C62" s="79"/>
      <c r="D62" s="79"/>
      <c r="E62" s="45" t="s">
        <v>108</v>
      </c>
      <c r="F62" s="82"/>
      <c r="G62" s="82"/>
      <c r="H62" s="79"/>
      <c r="I62" s="79" t="s">
        <v>150</v>
      </c>
      <c r="J62" s="85" t="s">
        <v>150</v>
      </c>
    </row>
    <row r="63" spans="1:10" s="25" customFormat="1" ht="30.75" customHeight="1" x14ac:dyDescent="0.25">
      <c r="A63" s="109"/>
      <c r="B63" s="77"/>
      <c r="C63" s="80"/>
      <c r="D63" s="80"/>
      <c r="E63" s="42" t="s">
        <v>151</v>
      </c>
      <c r="F63" s="83"/>
      <c r="G63" s="83"/>
      <c r="H63" s="80"/>
      <c r="I63" s="80" t="s">
        <v>150</v>
      </c>
      <c r="J63" s="86" t="s">
        <v>150</v>
      </c>
    </row>
    <row r="64" spans="1:10" ht="28.5" customHeight="1" x14ac:dyDescent="0.2">
      <c r="A64" s="109"/>
      <c r="B64" s="87">
        <v>16</v>
      </c>
      <c r="C64" s="111" t="s">
        <v>98</v>
      </c>
      <c r="D64" s="69" t="s">
        <v>106</v>
      </c>
      <c r="E64" s="41" t="s">
        <v>129</v>
      </c>
      <c r="F64" s="71" t="s">
        <v>159</v>
      </c>
      <c r="G64" s="71" t="s">
        <v>65</v>
      </c>
      <c r="H64" s="69" t="str">
        <f>D64</f>
        <v>Dragagem</v>
      </c>
      <c r="I64" s="69" t="s">
        <v>149</v>
      </c>
      <c r="J64" s="73" t="s">
        <v>149</v>
      </c>
    </row>
    <row r="65" spans="1:10" ht="28.5" customHeight="1" x14ac:dyDescent="0.2">
      <c r="A65" s="109"/>
      <c r="B65" s="88"/>
      <c r="C65" s="95"/>
      <c r="D65" s="96"/>
      <c r="E65" s="39" t="s">
        <v>158</v>
      </c>
      <c r="F65" s="98"/>
      <c r="G65" s="98"/>
      <c r="H65" s="96"/>
      <c r="I65" s="96"/>
      <c r="J65" s="116"/>
    </row>
    <row r="66" spans="1:10" x14ac:dyDescent="0.2">
      <c r="A66" s="109"/>
      <c r="B66" s="89"/>
      <c r="C66" s="112"/>
      <c r="D66" s="99"/>
      <c r="E66" s="42" t="s">
        <v>157</v>
      </c>
      <c r="F66" s="100"/>
      <c r="G66" s="100"/>
      <c r="H66" s="99"/>
      <c r="I66" s="99"/>
      <c r="J66" s="117"/>
    </row>
    <row r="67" spans="1:10" ht="28.5" customHeight="1" x14ac:dyDescent="0.2">
      <c r="A67" s="109"/>
      <c r="B67" s="87">
        <v>17</v>
      </c>
      <c r="C67" s="78" t="s">
        <v>101</v>
      </c>
      <c r="D67" s="91" t="s">
        <v>106</v>
      </c>
      <c r="E67" s="41" t="s">
        <v>129</v>
      </c>
      <c r="F67" s="81" t="s">
        <v>161</v>
      </c>
      <c r="G67" s="81" t="s">
        <v>162</v>
      </c>
      <c r="H67" s="81" t="str">
        <f t="shared" ref="H67" si="1">D67</f>
        <v>Dragagem</v>
      </c>
      <c r="I67" s="81" t="s">
        <v>149</v>
      </c>
      <c r="J67" s="118" t="s">
        <v>149</v>
      </c>
    </row>
    <row r="68" spans="1:10" ht="28.5" customHeight="1" x14ac:dyDescent="0.2">
      <c r="A68" s="109"/>
      <c r="B68" s="88"/>
      <c r="C68" s="95"/>
      <c r="D68" s="96"/>
      <c r="E68" s="39" t="s">
        <v>160</v>
      </c>
      <c r="F68" s="98"/>
      <c r="G68" s="98"/>
      <c r="H68" s="98"/>
      <c r="I68" s="98"/>
      <c r="J68" s="119"/>
    </row>
    <row r="69" spans="1:10" ht="15" customHeight="1" x14ac:dyDescent="0.2">
      <c r="A69" s="109"/>
      <c r="B69" s="89"/>
      <c r="C69" s="80"/>
      <c r="D69" s="97"/>
      <c r="E69" s="42" t="s">
        <v>157</v>
      </c>
      <c r="F69" s="83"/>
      <c r="G69" s="83"/>
      <c r="H69" s="83"/>
      <c r="I69" s="83"/>
      <c r="J69" s="120"/>
    </row>
    <row r="70" spans="1:10" ht="14.25" customHeight="1" x14ac:dyDescent="0.2">
      <c r="A70" s="109"/>
      <c r="B70" s="75">
        <v>18</v>
      </c>
      <c r="C70" s="78" t="s">
        <v>86</v>
      </c>
      <c r="D70" s="78" t="s">
        <v>106</v>
      </c>
      <c r="E70" s="36" t="s">
        <v>131</v>
      </c>
      <c r="F70" s="81" t="s">
        <v>59</v>
      </c>
      <c r="G70" s="81" t="s">
        <v>60</v>
      </c>
      <c r="H70" s="78" t="str">
        <f>D70</f>
        <v>Dragagem</v>
      </c>
      <c r="I70" s="78" t="s">
        <v>149</v>
      </c>
      <c r="J70" s="84" t="s">
        <v>149</v>
      </c>
    </row>
    <row r="71" spans="1:10" ht="14.25" customHeight="1" x14ac:dyDescent="0.2">
      <c r="A71" s="109"/>
      <c r="B71" s="76"/>
      <c r="C71" s="79"/>
      <c r="D71" s="79"/>
      <c r="E71" s="37" t="s">
        <v>107</v>
      </c>
      <c r="F71" s="82"/>
      <c r="G71" s="82"/>
      <c r="H71" s="79"/>
      <c r="I71" s="79" t="s">
        <v>150</v>
      </c>
      <c r="J71" s="85" t="s">
        <v>150</v>
      </c>
    </row>
    <row r="72" spans="1:10" ht="23.25" customHeight="1" x14ac:dyDescent="0.2">
      <c r="A72" s="109"/>
      <c r="B72" s="76"/>
      <c r="C72" s="79"/>
      <c r="D72" s="79"/>
      <c r="E72" s="37" t="s">
        <v>129</v>
      </c>
      <c r="F72" s="82"/>
      <c r="G72" s="82"/>
      <c r="H72" s="79"/>
      <c r="I72" s="79" t="s">
        <v>150</v>
      </c>
      <c r="J72" s="85" t="s">
        <v>150</v>
      </c>
    </row>
    <row r="73" spans="1:10" ht="15" thickBot="1" x14ac:dyDescent="0.25">
      <c r="A73" s="110"/>
      <c r="B73" s="131"/>
      <c r="C73" s="122"/>
      <c r="D73" s="122"/>
      <c r="E73" s="46" t="s">
        <v>151</v>
      </c>
      <c r="F73" s="90"/>
      <c r="G73" s="90"/>
      <c r="H73" s="122"/>
      <c r="I73" s="122" t="s">
        <v>150</v>
      </c>
      <c r="J73" s="114" t="s">
        <v>150</v>
      </c>
    </row>
    <row r="74" spans="1:10" ht="14.25" customHeight="1" x14ac:dyDescent="0.2">
      <c r="A74" s="108" t="s">
        <v>186</v>
      </c>
      <c r="B74" s="129">
        <f>B70+1</f>
        <v>19</v>
      </c>
      <c r="C74" s="127" t="s">
        <v>155</v>
      </c>
      <c r="D74" s="123" t="s">
        <v>95</v>
      </c>
      <c r="E74" s="47" t="s">
        <v>142</v>
      </c>
      <c r="F74" s="127" t="s">
        <v>172</v>
      </c>
      <c r="G74" s="127" t="s">
        <v>173</v>
      </c>
      <c r="H74" s="123" t="str">
        <f>D74</f>
        <v>Gerenciamento</v>
      </c>
      <c r="I74" s="123" t="s">
        <v>149</v>
      </c>
      <c r="J74" s="115" t="s">
        <v>149</v>
      </c>
    </row>
    <row r="75" spans="1:10" ht="25.5" x14ac:dyDescent="0.2">
      <c r="A75" s="109"/>
      <c r="B75" s="130"/>
      <c r="C75" s="128"/>
      <c r="D75" s="121"/>
      <c r="E75" s="48" t="s">
        <v>143</v>
      </c>
      <c r="F75" s="128"/>
      <c r="G75" s="128"/>
      <c r="H75" s="121"/>
      <c r="I75" s="121" t="s">
        <v>150</v>
      </c>
      <c r="J75" s="113" t="s">
        <v>150</v>
      </c>
    </row>
    <row r="76" spans="1:10" ht="63.75" customHeight="1" x14ac:dyDescent="0.2">
      <c r="A76" s="109"/>
      <c r="B76" s="76"/>
      <c r="C76" s="82"/>
      <c r="D76" s="79"/>
      <c r="E76" s="45" t="s">
        <v>137</v>
      </c>
      <c r="F76" s="82"/>
      <c r="G76" s="82"/>
      <c r="H76" s="79"/>
      <c r="I76" s="79" t="s">
        <v>150</v>
      </c>
      <c r="J76" s="85" t="s">
        <v>150</v>
      </c>
    </row>
    <row r="77" spans="1:10" x14ac:dyDescent="0.2">
      <c r="A77" s="109"/>
      <c r="B77" s="76"/>
      <c r="C77" s="82"/>
      <c r="D77" s="79"/>
      <c r="E77" s="45" t="s">
        <v>107</v>
      </c>
      <c r="F77" s="82"/>
      <c r="G77" s="82"/>
      <c r="H77" s="79"/>
      <c r="I77" s="79" t="s">
        <v>150</v>
      </c>
      <c r="J77" s="85" t="s">
        <v>150</v>
      </c>
    </row>
    <row r="78" spans="1:10" ht="14.25" customHeight="1" x14ac:dyDescent="0.2">
      <c r="A78" s="109"/>
      <c r="B78" s="77"/>
      <c r="C78" s="83"/>
      <c r="D78" s="80"/>
      <c r="E78" s="42" t="s">
        <v>151</v>
      </c>
      <c r="F78" s="83"/>
      <c r="G78" s="83"/>
      <c r="H78" s="80"/>
      <c r="I78" s="80" t="s">
        <v>150</v>
      </c>
      <c r="J78" s="86" t="s">
        <v>150</v>
      </c>
    </row>
    <row r="79" spans="1:10" ht="25.5" customHeight="1" x14ac:dyDescent="0.2">
      <c r="A79" s="109"/>
      <c r="B79" s="75">
        <v>20</v>
      </c>
      <c r="C79" s="81" t="s">
        <v>156</v>
      </c>
      <c r="D79" s="78" t="s">
        <v>95</v>
      </c>
      <c r="E79" s="41" t="s">
        <v>129</v>
      </c>
      <c r="F79" s="81" t="s">
        <v>174</v>
      </c>
      <c r="G79" s="81" t="s">
        <v>175</v>
      </c>
      <c r="H79" s="78" t="str">
        <f>D79</f>
        <v>Gerenciamento</v>
      </c>
      <c r="I79" s="78" t="s">
        <v>149</v>
      </c>
      <c r="J79" s="84" t="s">
        <v>149</v>
      </c>
    </row>
    <row r="80" spans="1:10" ht="20.25" customHeight="1" x14ac:dyDescent="0.2">
      <c r="A80" s="109"/>
      <c r="B80" s="76"/>
      <c r="C80" s="82"/>
      <c r="D80" s="79"/>
      <c r="E80" s="45" t="s">
        <v>107</v>
      </c>
      <c r="F80" s="82"/>
      <c r="G80" s="82"/>
      <c r="H80" s="79"/>
      <c r="I80" s="79" t="s">
        <v>150</v>
      </c>
      <c r="J80" s="85" t="s">
        <v>150</v>
      </c>
    </row>
    <row r="81" spans="1:10" ht="20.25" customHeight="1" x14ac:dyDescent="0.2">
      <c r="A81" s="109"/>
      <c r="B81" s="76"/>
      <c r="C81" s="82"/>
      <c r="D81" s="79"/>
      <c r="E81" s="45" t="s">
        <v>108</v>
      </c>
      <c r="F81" s="82"/>
      <c r="G81" s="82"/>
      <c r="H81" s="79"/>
      <c r="I81" s="79" t="s">
        <v>150</v>
      </c>
      <c r="J81" s="85" t="s">
        <v>150</v>
      </c>
    </row>
    <row r="82" spans="1:10" ht="21" customHeight="1" x14ac:dyDescent="0.2">
      <c r="A82" s="109"/>
      <c r="B82" s="77"/>
      <c r="C82" s="83"/>
      <c r="D82" s="80"/>
      <c r="E82" s="42" t="s">
        <v>151</v>
      </c>
      <c r="F82" s="83"/>
      <c r="G82" s="83"/>
      <c r="H82" s="80"/>
      <c r="I82" s="80" t="s">
        <v>150</v>
      </c>
      <c r="J82" s="86" t="s">
        <v>150</v>
      </c>
    </row>
    <row r="83" spans="1:10" ht="32.25" customHeight="1" x14ac:dyDescent="0.2">
      <c r="A83" s="109"/>
      <c r="B83" s="75">
        <v>21</v>
      </c>
      <c r="C83" s="81" t="s">
        <v>53</v>
      </c>
      <c r="D83" s="78" t="s">
        <v>95</v>
      </c>
      <c r="E83" s="41" t="s">
        <v>129</v>
      </c>
      <c r="F83" s="81" t="s">
        <v>176</v>
      </c>
      <c r="G83" s="81" t="s">
        <v>177</v>
      </c>
      <c r="H83" s="78" t="str">
        <f>D83</f>
        <v>Gerenciamento</v>
      </c>
      <c r="I83" s="78" t="s">
        <v>149</v>
      </c>
      <c r="J83" s="84" t="s">
        <v>149</v>
      </c>
    </row>
    <row r="84" spans="1:10" ht="26.25" customHeight="1" x14ac:dyDescent="0.2">
      <c r="A84" s="109"/>
      <c r="B84" s="76"/>
      <c r="C84" s="82"/>
      <c r="D84" s="79"/>
      <c r="E84" s="45" t="s">
        <v>107</v>
      </c>
      <c r="F84" s="82"/>
      <c r="G84" s="82"/>
      <c r="H84" s="79"/>
      <c r="I84" s="79" t="s">
        <v>150</v>
      </c>
      <c r="J84" s="85" t="s">
        <v>150</v>
      </c>
    </row>
    <row r="85" spans="1:10" ht="22.5" customHeight="1" x14ac:dyDescent="0.2">
      <c r="A85" s="109"/>
      <c r="B85" s="77"/>
      <c r="C85" s="83"/>
      <c r="D85" s="80"/>
      <c r="E85" s="42" t="s">
        <v>151</v>
      </c>
      <c r="F85" s="83"/>
      <c r="G85" s="83"/>
      <c r="H85" s="80"/>
      <c r="I85" s="80" t="s">
        <v>150</v>
      </c>
      <c r="J85" s="86" t="s">
        <v>150</v>
      </c>
    </row>
    <row r="86" spans="1:10" ht="25.5" customHeight="1" x14ac:dyDescent="0.2">
      <c r="A86" s="109"/>
      <c r="B86" s="75">
        <f t="shared" ref="B86" si="2">B83+1</f>
        <v>22</v>
      </c>
      <c r="C86" s="81" t="s">
        <v>68</v>
      </c>
      <c r="D86" s="78" t="s">
        <v>95</v>
      </c>
      <c r="E86" s="41" t="s">
        <v>144</v>
      </c>
      <c r="F86" s="81" t="s">
        <v>70</v>
      </c>
      <c r="G86" s="81" t="s">
        <v>178</v>
      </c>
      <c r="H86" s="78" t="str">
        <f>D86</f>
        <v>Gerenciamento</v>
      </c>
      <c r="I86" s="78" t="s">
        <v>149</v>
      </c>
      <c r="J86" s="84" t="s">
        <v>149</v>
      </c>
    </row>
    <row r="87" spans="1:10" ht="25.5" x14ac:dyDescent="0.2">
      <c r="A87" s="109"/>
      <c r="B87" s="76"/>
      <c r="C87" s="82"/>
      <c r="D87" s="79"/>
      <c r="E87" s="45" t="s">
        <v>138</v>
      </c>
      <c r="F87" s="82"/>
      <c r="G87" s="82"/>
      <c r="H87" s="79"/>
      <c r="I87" s="79" t="s">
        <v>150</v>
      </c>
      <c r="J87" s="85" t="s">
        <v>150</v>
      </c>
    </row>
    <row r="88" spans="1:10" ht="25.5" x14ac:dyDescent="0.2">
      <c r="A88" s="109"/>
      <c r="B88" s="76"/>
      <c r="C88" s="82"/>
      <c r="D88" s="79"/>
      <c r="E88" s="45" t="s">
        <v>139</v>
      </c>
      <c r="F88" s="82"/>
      <c r="G88" s="82"/>
      <c r="H88" s="79"/>
      <c r="I88" s="79" t="s">
        <v>150</v>
      </c>
      <c r="J88" s="85" t="s">
        <v>150</v>
      </c>
    </row>
    <row r="89" spans="1:10" ht="25.5" x14ac:dyDescent="0.2">
      <c r="A89" s="109"/>
      <c r="B89" s="76"/>
      <c r="C89" s="82"/>
      <c r="D89" s="79"/>
      <c r="E89" s="45" t="s">
        <v>129</v>
      </c>
      <c r="F89" s="82"/>
      <c r="G89" s="82"/>
      <c r="H89" s="79"/>
      <c r="I89" s="79" t="s">
        <v>150</v>
      </c>
      <c r="J89" s="85" t="s">
        <v>150</v>
      </c>
    </row>
    <row r="90" spans="1:10" x14ac:dyDescent="0.2">
      <c r="A90" s="109"/>
      <c r="B90" s="76"/>
      <c r="C90" s="82"/>
      <c r="D90" s="79"/>
      <c r="E90" s="45" t="s">
        <v>107</v>
      </c>
      <c r="F90" s="82"/>
      <c r="G90" s="82"/>
      <c r="H90" s="79"/>
      <c r="I90" s="79" t="s">
        <v>150</v>
      </c>
      <c r="J90" s="85" t="s">
        <v>150</v>
      </c>
    </row>
    <row r="91" spans="1:10" x14ac:dyDescent="0.2">
      <c r="A91" s="109"/>
      <c r="B91" s="76"/>
      <c r="C91" s="82"/>
      <c r="D91" s="79"/>
      <c r="E91" s="45" t="s">
        <v>108</v>
      </c>
      <c r="F91" s="82"/>
      <c r="G91" s="82"/>
      <c r="H91" s="79"/>
      <c r="I91" s="79" t="s">
        <v>150</v>
      </c>
      <c r="J91" s="85" t="s">
        <v>150</v>
      </c>
    </row>
    <row r="92" spans="1:10" ht="30.75" customHeight="1" x14ac:dyDescent="0.2">
      <c r="A92" s="109"/>
      <c r="B92" s="77"/>
      <c r="C92" s="83"/>
      <c r="D92" s="80"/>
      <c r="E92" s="42" t="s">
        <v>151</v>
      </c>
      <c r="F92" s="83"/>
      <c r="G92" s="83"/>
      <c r="H92" s="80"/>
      <c r="I92" s="80" t="s">
        <v>150</v>
      </c>
      <c r="J92" s="86" t="s">
        <v>150</v>
      </c>
    </row>
    <row r="93" spans="1:10" s="25" customFormat="1" ht="25.5" x14ac:dyDescent="0.25">
      <c r="A93" s="109"/>
      <c r="B93" s="124">
        <f>B86+1</f>
        <v>23</v>
      </c>
      <c r="C93" s="71" t="s">
        <v>92</v>
      </c>
      <c r="D93" s="111" t="s">
        <v>95</v>
      </c>
      <c r="E93" s="41" t="s">
        <v>145</v>
      </c>
      <c r="F93" s="71" t="s">
        <v>87</v>
      </c>
      <c r="G93" s="71" t="s">
        <v>88</v>
      </c>
      <c r="H93" s="111" t="str">
        <f>D93</f>
        <v>Gerenciamento</v>
      </c>
      <c r="I93" s="111" t="s">
        <v>149</v>
      </c>
      <c r="J93" s="102" t="s">
        <v>149</v>
      </c>
    </row>
    <row r="94" spans="1:10" s="25" customFormat="1" ht="30" customHeight="1" x14ac:dyDescent="0.25">
      <c r="A94" s="109"/>
      <c r="B94" s="125"/>
      <c r="C94" s="98"/>
      <c r="D94" s="95"/>
      <c r="E94" s="39" t="s">
        <v>109</v>
      </c>
      <c r="F94" s="98"/>
      <c r="G94" s="98"/>
      <c r="H94" s="95"/>
      <c r="I94" s="95" t="s">
        <v>150</v>
      </c>
      <c r="J94" s="103" t="s">
        <v>150</v>
      </c>
    </row>
    <row r="95" spans="1:10" s="25" customFormat="1" x14ac:dyDescent="0.25">
      <c r="A95" s="109"/>
      <c r="B95" s="126"/>
      <c r="C95" s="100"/>
      <c r="D95" s="112"/>
      <c r="E95" s="42"/>
      <c r="F95" s="100"/>
      <c r="G95" s="100"/>
      <c r="H95" s="112"/>
      <c r="I95" s="112" t="s">
        <v>150</v>
      </c>
      <c r="J95" s="104" t="s">
        <v>150</v>
      </c>
    </row>
    <row r="96" spans="1:10" s="25" customFormat="1" ht="32.25" customHeight="1" x14ac:dyDescent="0.25">
      <c r="A96" s="109"/>
      <c r="B96" s="105">
        <v>24</v>
      </c>
      <c r="C96" s="71" t="s">
        <v>93</v>
      </c>
      <c r="D96" s="81" t="s">
        <v>104</v>
      </c>
      <c r="E96" s="41" t="s">
        <v>145</v>
      </c>
      <c r="F96" s="81" t="s">
        <v>164</v>
      </c>
      <c r="G96" s="81" t="s">
        <v>94</v>
      </c>
      <c r="H96" s="81" t="str">
        <f>D96</f>
        <v>Dragagem / Gerenciamento</v>
      </c>
      <c r="I96" s="91" t="s">
        <v>149</v>
      </c>
      <c r="J96" s="102" t="s">
        <v>149</v>
      </c>
    </row>
    <row r="97" spans="1:10" s="25" customFormat="1" x14ac:dyDescent="0.25">
      <c r="A97" s="109"/>
      <c r="B97" s="106"/>
      <c r="C97" s="98"/>
      <c r="D97" s="82"/>
      <c r="E97" s="45" t="s">
        <v>109</v>
      </c>
      <c r="F97" s="82"/>
      <c r="G97" s="82"/>
      <c r="H97" s="82"/>
      <c r="I97" s="101"/>
      <c r="J97" s="103" t="s">
        <v>150</v>
      </c>
    </row>
    <row r="98" spans="1:10" s="25" customFormat="1" ht="18.75" customHeight="1" x14ac:dyDescent="0.25">
      <c r="A98" s="109"/>
      <c r="B98" s="107"/>
      <c r="C98" s="100"/>
      <c r="D98" s="83"/>
      <c r="E98" s="42" t="s">
        <v>146</v>
      </c>
      <c r="F98" s="83"/>
      <c r="G98" s="83"/>
      <c r="H98" s="83"/>
      <c r="I98" s="97"/>
      <c r="J98" s="104" t="s">
        <v>150</v>
      </c>
    </row>
    <row r="99" spans="1:10" s="25" customFormat="1" ht="39" customHeight="1" x14ac:dyDescent="0.25">
      <c r="A99" s="109"/>
      <c r="B99" s="93">
        <v>25</v>
      </c>
      <c r="C99" s="81" t="s">
        <v>99</v>
      </c>
      <c r="D99" s="91" t="s">
        <v>95</v>
      </c>
      <c r="E99" s="41" t="s">
        <v>100</v>
      </c>
      <c r="F99" s="71" t="s">
        <v>96</v>
      </c>
      <c r="G99" s="69" t="s">
        <v>97</v>
      </c>
      <c r="H99" s="69" t="str">
        <f>D99</f>
        <v>Gerenciamento</v>
      </c>
      <c r="I99" s="69" t="s">
        <v>149</v>
      </c>
      <c r="J99" s="73" t="s">
        <v>149</v>
      </c>
    </row>
    <row r="100" spans="1:10" s="25" customFormat="1" ht="15" customHeight="1" thickBot="1" x14ac:dyDescent="0.3">
      <c r="A100" s="110"/>
      <c r="B100" s="94"/>
      <c r="C100" s="90"/>
      <c r="D100" s="92"/>
      <c r="E100" s="46" t="s">
        <v>109</v>
      </c>
      <c r="F100" s="72"/>
      <c r="G100" s="70"/>
      <c r="H100" s="70"/>
      <c r="I100" s="70"/>
      <c r="J100" s="74"/>
    </row>
  </sheetData>
  <mergeCells count="210">
    <mergeCell ref="D2:H3"/>
    <mergeCell ref="A9:A28"/>
    <mergeCell ref="A29:A38"/>
    <mergeCell ref="B7:E7"/>
    <mergeCell ref="F7:H7"/>
    <mergeCell ref="C9:C12"/>
    <mergeCell ref="B9:B12"/>
    <mergeCell ref="D9:D12"/>
    <mergeCell ref="B13:B16"/>
    <mergeCell ref="C13:C16"/>
    <mergeCell ref="D13:D16"/>
    <mergeCell ref="F13:F16"/>
    <mergeCell ref="H9:H12"/>
    <mergeCell ref="F9:F12"/>
    <mergeCell ref="G9:G12"/>
    <mergeCell ref="G13:G16"/>
    <mergeCell ref="H13:H16"/>
    <mergeCell ref="C17:C19"/>
    <mergeCell ref="D17:D19"/>
    <mergeCell ref="F17:F19"/>
    <mergeCell ref="G17:G19"/>
    <mergeCell ref="H17:H19"/>
    <mergeCell ref="G20:G24"/>
    <mergeCell ref="H20:H24"/>
    <mergeCell ref="B25:B28"/>
    <mergeCell ref="C25:C28"/>
    <mergeCell ref="D25:D28"/>
    <mergeCell ref="F25:F28"/>
    <mergeCell ref="G25:G28"/>
    <mergeCell ref="H25:H28"/>
    <mergeCell ref="B20:B24"/>
    <mergeCell ref="C20:C24"/>
    <mergeCell ref="D20:D24"/>
    <mergeCell ref="F20:F24"/>
    <mergeCell ref="B17:B19"/>
    <mergeCell ref="G29:G31"/>
    <mergeCell ref="H29:H31"/>
    <mergeCell ref="B34:B38"/>
    <mergeCell ref="C34:C38"/>
    <mergeCell ref="D34:D38"/>
    <mergeCell ref="F34:F38"/>
    <mergeCell ref="G34:G38"/>
    <mergeCell ref="H34:H38"/>
    <mergeCell ref="B29:B31"/>
    <mergeCell ref="C29:C31"/>
    <mergeCell ref="D29:D31"/>
    <mergeCell ref="F29:F31"/>
    <mergeCell ref="B32:B33"/>
    <mergeCell ref="C32:C33"/>
    <mergeCell ref="G39:G41"/>
    <mergeCell ref="H39:H41"/>
    <mergeCell ref="B42:B44"/>
    <mergeCell ref="C42:C44"/>
    <mergeCell ref="D42:D44"/>
    <mergeCell ref="F42:F44"/>
    <mergeCell ref="G42:G44"/>
    <mergeCell ref="H42:H44"/>
    <mergeCell ref="B39:B41"/>
    <mergeCell ref="C39:C41"/>
    <mergeCell ref="D39:D41"/>
    <mergeCell ref="F39:F41"/>
    <mergeCell ref="G45:G47"/>
    <mergeCell ref="H45:H47"/>
    <mergeCell ref="B48:B51"/>
    <mergeCell ref="C48:C51"/>
    <mergeCell ref="D48:D51"/>
    <mergeCell ref="F48:F51"/>
    <mergeCell ref="G48:G51"/>
    <mergeCell ref="H48:H51"/>
    <mergeCell ref="B45:B47"/>
    <mergeCell ref="C45:C47"/>
    <mergeCell ref="D45:D47"/>
    <mergeCell ref="F45:F47"/>
    <mergeCell ref="B70:B73"/>
    <mergeCell ref="C70:C73"/>
    <mergeCell ref="D70:D73"/>
    <mergeCell ref="F70:F73"/>
    <mergeCell ref="G70:G73"/>
    <mergeCell ref="G52:G56"/>
    <mergeCell ref="H52:H56"/>
    <mergeCell ref="B57:B59"/>
    <mergeCell ref="C57:C59"/>
    <mergeCell ref="D57:D59"/>
    <mergeCell ref="F57:F59"/>
    <mergeCell ref="G57:G59"/>
    <mergeCell ref="H57:H59"/>
    <mergeCell ref="B52:B56"/>
    <mergeCell ref="C52:C56"/>
    <mergeCell ref="D52:D56"/>
    <mergeCell ref="F52:F56"/>
    <mergeCell ref="B79:B82"/>
    <mergeCell ref="C79:C82"/>
    <mergeCell ref="D79:D82"/>
    <mergeCell ref="F79:F82"/>
    <mergeCell ref="G79:G82"/>
    <mergeCell ref="H79:H82"/>
    <mergeCell ref="B74:B78"/>
    <mergeCell ref="C74:C78"/>
    <mergeCell ref="D74:D78"/>
    <mergeCell ref="F74:F78"/>
    <mergeCell ref="I9:I12"/>
    <mergeCell ref="I13:I16"/>
    <mergeCell ref="I17:I19"/>
    <mergeCell ref="I20:I24"/>
    <mergeCell ref="I25:I28"/>
    <mergeCell ref="F93:F95"/>
    <mergeCell ref="G93:G95"/>
    <mergeCell ref="H93:H95"/>
    <mergeCell ref="B93:B95"/>
    <mergeCell ref="C93:C95"/>
    <mergeCell ref="D93:D95"/>
    <mergeCell ref="G83:G85"/>
    <mergeCell ref="H83:H85"/>
    <mergeCell ref="B86:B92"/>
    <mergeCell ref="C86:C92"/>
    <mergeCell ref="D86:D92"/>
    <mergeCell ref="F86:F92"/>
    <mergeCell ref="G86:G92"/>
    <mergeCell ref="H86:H92"/>
    <mergeCell ref="B83:B85"/>
    <mergeCell ref="C83:C85"/>
    <mergeCell ref="D83:D85"/>
    <mergeCell ref="F83:F85"/>
    <mergeCell ref="G74:G78"/>
    <mergeCell ref="J17:J19"/>
    <mergeCell ref="J20:J24"/>
    <mergeCell ref="J25:J28"/>
    <mergeCell ref="I79:I82"/>
    <mergeCell ref="I83:I85"/>
    <mergeCell ref="I86:I92"/>
    <mergeCell ref="I93:I95"/>
    <mergeCell ref="I48:I51"/>
    <mergeCell ref="I52:I56"/>
    <mergeCell ref="I57:I59"/>
    <mergeCell ref="I70:I73"/>
    <mergeCell ref="I74:I78"/>
    <mergeCell ref="I64:I66"/>
    <mergeCell ref="I67:I69"/>
    <mergeCell ref="I29:I31"/>
    <mergeCell ref="I34:I38"/>
    <mergeCell ref="I39:I41"/>
    <mergeCell ref="I42:I44"/>
    <mergeCell ref="I45:I47"/>
    <mergeCell ref="I32:I33"/>
    <mergeCell ref="A74:A100"/>
    <mergeCell ref="A39:A73"/>
    <mergeCell ref="B64:B66"/>
    <mergeCell ref="C64:C66"/>
    <mergeCell ref="J79:J82"/>
    <mergeCell ref="J83:J85"/>
    <mergeCell ref="J86:J92"/>
    <mergeCell ref="J93:J95"/>
    <mergeCell ref="J48:J51"/>
    <mergeCell ref="J52:J56"/>
    <mergeCell ref="J57:J59"/>
    <mergeCell ref="J70:J73"/>
    <mergeCell ref="J74:J78"/>
    <mergeCell ref="J64:J66"/>
    <mergeCell ref="J67:J69"/>
    <mergeCell ref="J29:J31"/>
    <mergeCell ref="J34:J38"/>
    <mergeCell ref="J39:J41"/>
    <mergeCell ref="J42:J44"/>
    <mergeCell ref="J45:J47"/>
    <mergeCell ref="J32:J33"/>
    <mergeCell ref="J9:J12"/>
    <mergeCell ref="J13:J16"/>
    <mergeCell ref="I96:I98"/>
    <mergeCell ref="J96:J98"/>
    <mergeCell ref="F99:F100"/>
    <mergeCell ref="G99:G100"/>
    <mergeCell ref="H99:H100"/>
    <mergeCell ref="B96:B98"/>
    <mergeCell ref="C96:C98"/>
    <mergeCell ref="D96:D98"/>
    <mergeCell ref="F96:F98"/>
    <mergeCell ref="F67:F69"/>
    <mergeCell ref="G67:G69"/>
    <mergeCell ref="H67:H69"/>
    <mergeCell ref="D64:D66"/>
    <mergeCell ref="F64:F66"/>
    <mergeCell ref="G64:G66"/>
    <mergeCell ref="H64:H66"/>
    <mergeCell ref="G96:G98"/>
    <mergeCell ref="H96:H98"/>
    <mergeCell ref="H74:H78"/>
    <mergeCell ref="H70:H73"/>
    <mergeCell ref="I7:J7"/>
    <mergeCell ref="A7:A8"/>
    <mergeCell ref="A6:J6"/>
    <mergeCell ref="D32:D33"/>
    <mergeCell ref="F32:F33"/>
    <mergeCell ref="G32:G33"/>
    <mergeCell ref="H32:H33"/>
    <mergeCell ref="I99:I100"/>
    <mergeCell ref="J99:J100"/>
    <mergeCell ref="B60:B63"/>
    <mergeCell ref="C60:C63"/>
    <mergeCell ref="D60:D63"/>
    <mergeCell ref="F60:F63"/>
    <mergeCell ref="G60:G63"/>
    <mergeCell ref="H60:H63"/>
    <mergeCell ref="I60:I63"/>
    <mergeCell ref="J60:J63"/>
    <mergeCell ref="B67:B69"/>
    <mergeCell ref="C99:C100"/>
    <mergeCell ref="D99:D100"/>
    <mergeCell ref="B99:B100"/>
    <mergeCell ref="C67:C69"/>
    <mergeCell ref="D67:D69"/>
  </mergeCells>
  <dataValidations disablePrompts="1" count="1">
    <dataValidation type="list" allowBlank="1" showInputMessage="1" showErrorMessage="1" sqref="D9 D34 D13 D17 D20 D25 D70 D29 D39 D42 D45 D48:D49 D52 D57">
      <formula1>$A$6:$A$11</formula1>
    </dataValidation>
  </dataValidations>
  <pageMargins left="0.51181102362204722" right="0.51181102362204722" top="0.86614173228346458" bottom="0.55118110236220474" header="0.31496062992125984" footer="0.31496062992125984"/>
  <pageSetup paperSize="9" scale="53" fitToHeight="0" orientation="landscape" r:id="rId1"/>
  <headerFooter>
    <oddFooter>&amp;L&amp;P/&amp;N   -   &amp;A</oddFooter>
  </headerFooter>
  <rowBreaks count="3" manualBreakCount="3">
    <brk id="24" max="9" man="1"/>
    <brk id="38" max="9" man="1"/>
    <brk id="73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Aux!$A$2:$A$8</xm:f>
          </x14:formula1>
          <xm:sqref>D74:D75 D79 D83 D86 D93 D96 D64:D65 D67:D68 D99 D60 D32</xm:sqref>
        </x14:dataValidation>
        <x14:dataValidation type="list" allowBlank="1" showInputMessage="1" showErrorMessage="1">
          <x14:formula1>
            <xm:f>Aux!$A$25:$A$26</xm:f>
          </x14:formula1>
          <xm:sqref>I67:J68 I99 I70:I96 J70:J99 I9:J32 I34:J65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A39" sqref="A39"/>
    </sheetView>
  </sheetViews>
  <sheetFormatPr defaultRowHeight="15" x14ac:dyDescent="0.25"/>
  <cols>
    <col min="1" max="1" width="44" style="27" customWidth="1"/>
    <col min="2" max="2" width="4.85546875" customWidth="1"/>
  </cols>
  <sheetData>
    <row r="1" spans="1:2" x14ac:dyDescent="0.25">
      <c r="A1" s="32" t="s">
        <v>111</v>
      </c>
    </row>
    <row r="2" spans="1:2" x14ac:dyDescent="0.25">
      <c r="A2" s="33" t="s">
        <v>102</v>
      </c>
    </row>
    <row r="3" spans="1:2" x14ac:dyDescent="0.25">
      <c r="A3" s="33" t="s">
        <v>103</v>
      </c>
    </row>
    <row r="4" spans="1:2" x14ac:dyDescent="0.25">
      <c r="A4" s="33" t="s">
        <v>104</v>
      </c>
    </row>
    <row r="5" spans="1:2" x14ac:dyDescent="0.25">
      <c r="A5" s="33" t="s">
        <v>105</v>
      </c>
    </row>
    <row r="6" spans="1:2" x14ac:dyDescent="0.25">
      <c r="A6" s="34" t="s">
        <v>106</v>
      </c>
    </row>
    <row r="7" spans="1:2" x14ac:dyDescent="0.25">
      <c r="A7" s="34" t="s">
        <v>89</v>
      </c>
    </row>
    <row r="8" spans="1:2" x14ac:dyDescent="0.25">
      <c r="A8" s="35" t="s">
        <v>95</v>
      </c>
    </row>
    <row r="10" spans="1:2" x14ac:dyDescent="0.25">
      <c r="A10" s="138" t="s">
        <v>118</v>
      </c>
      <c r="B10" s="139"/>
    </row>
    <row r="11" spans="1:2" x14ac:dyDescent="0.25">
      <c r="A11" s="28" t="s">
        <v>113</v>
      </c>
      <c r="B11" s="29">
        <v>1</v>
      </c>
    </row>
    <row r="12" spans="1:2" x14ac:dyDescent="0.25">
      <c r="A12" s="28" t="s">
        <v>114</v>
      </c>
      <c r="B12" s="29">
        <v>2</v>
      </c>
    </row>
    <row r="13" spans="1:2" x14ac:dyDescent="0.25">
      <c r="A13" s="28" t="s">
        <v>115</v>
      </c>
      <c r="B13" s="29">
        <v>3</v>
      </c>
    </row>
    <row r="14" spans="1:2" x14ac:dyDescent="0.25">
      <c r="A14" s="28" t="s">
        <v>116</v>
      </c>
      <c r="B14" s="29">
        <v>4</v>
      </c>
    </row>
    <row r="15" spans="1:2" x14ac:dyDescent="0.25">
      <c r="A15" s="30" t="s">
        <v>112</v>
      </c>
      <c r="B15" s="31">
        <v>5</v>
      </c>
    </row>
    <row r="17" spans="1:2" x14ac:dyDescent="0.25">
      <c r="A17" s="138" t="s">
        <v>117</v>
      </c>
      <c r="B17" s="139"/>
    </row>
    <row r="18" spans="1:2" x14ac:dyDescent="0.25">
      <c r="A18" s="28" t="s">
        <v>119</v>
      </c>
      <c r="B18" s="29">
        <v>1</v>
      </c>
    </row>
    <row r="19" spans="1:2" x14ac:dyDescent="0.25">
      <c r="A19" s="28" t="s">
        <v>120</v>
      </c>
      <c r="B19" s="29">
        <v>2</v>
      </c>
    </row>
    <row r="20" spans="1:2" x14ac:dyDescent="0.25">
      <c r="A20" s="28" t="s">
        <v>121</v>
      </c>
      <c r="B20" s="29">
        <v>3</v>
      </c>
    </row>
    <row r="21" spans="1:2" x14ac:dyDescent="0.25">
      <c r="A21" s="28" t="s">
        <v>122</v>
      </c>
      <c r="B21" s="29">
        <v>4</v>
      </c>
    </row>
    <row r="22" spans="1:2" x14ac:dyDescent="0.25">
      <c r="A22" s="30" t="s">
        <v>123</v>
      </c>
      <c r="B22" s="31">
        <v>5</v>
      </c>
    </row>
    <row r="25" spans="1:2" x14ac:dyDescent="0.25">
      <c r="A25" s="27" t="s">
        <v>148</v>
      </c>
    </row>
    <row r="26" spans="1:2" x14ac:dyDescent="0.25">
      <c r="A26" s="27" t="s">
        <v>149</v>
      </c>
    </row>
  </sheetData>
  <mergeCells count="2">
    <mergeCell ref="A10:B10"/>
    <mergeCell ref="A17:B17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20"/>
  <sheetViews>
    <sheetView showGridLines="0" workbookViewId="0">
      <selection activeCell="F22" sqref="F22"/>
    </sheetView>
  </sheetViews>
  <sheetFormatPr defaultRowHeight="15" x14ac:dyDescent="0.25"/>
  <cols>
    <col min="1" max="1" width="9.140625" style="1"/>
    <col min="2" max="2" width="3.7109375" style="1" bestFit="1" customWidth="1"/>
    <col min="3" max="3" width="16" style="1" customWidth="1"/>
    <col min="4" max="4" width="14.42578125" style="1" customWidth="1"/>
    <col min="5" max="8" width="14.140625" style="1" customWidth="1"/>
    <col min="9" max="9" width="9.140625" style="1"/>
    <col min="10" max="12" width="17.28515625" style="1" customWidth="1"/>
    <col min="13" max="13" width="9.140625" style="1"/>
    <col min="14" max="16" width="17.28515625" style="1" customWidth="1"/>
    <col min="17" max="16384" width="9.140625" style="1"/>
  </cols>
  <sheetData>
    <row r="4" spans="2:16" ht="20.25" customHeight="1" x14ac:dyDescent="0.25">
      <c r="B4" s="141" t="s">
        <v>2</v>
      </c>
      <c r="C4" s="141"/>
      <c r="D4" s="140" t="s">
        <v>1</v>
      </c>
      <c r="E4" s="140"/>
      <c r="F4" s="140"/>
      <c r="G4" s="140"/>
      <c r="H4" s="140"/>
      <c r="J4" s="14" t="s">
        <v>29</v>
      </c>
      <c r="K4" s="14" t="s">
        <v>30</v>
      </c>
      <c r="L4" s="14" t="s">
        <v>31</v>
      </c>
      <c r="N4" s="14" t="s">
        <v>29</v>
      </c>
      <c r="O4" s="14" t="s">
        <v>30</v>
      </c>
      <c r="P4" s="14" t="s">
        <v>31</v>
      </c>
    </row>
    <row r="5" spans="2:16" ht="43.5" customHeight="1" x14ac:dyDescent="0.25">
      <c r="B5" s="141"/>
      <c r="C5" s="141"/>
      <c r="D5" s="2" t="s">
        <v>9</v>
      </c>
      <c r="E5" s="2" t="s">
        <v>10</v>
      </c>
      <c r="F5" s="2" t="s">
        <v>11</v>
      </c>
      <c r="G5" s="2" t="s">
        <v>12</v>
      </c>
      <c r="H5" s="2" t="s">
        <v>13</v>
      </c>
      <c r="J5" s="8" t="s">
        <v>4</v>
      </c>
      <c r="K5" s="8" t="s">
        <v>9</v>
      </c>
      <c r="L5" s="15" t="s">
        <v>28</v>
      </c>
      <c r="N5" s="9" t="s">
        <v>37</v>
      </c>
      <c r="O5" s="9" t="s">
        <v>32</v>
      </c>
      <c r="P5" s="15" t="s">
        <v>28</v>
      </c>
    </row>
    <row r="6" spans="2:16" ht="43.5" customHeight="1" x14ac:dyDescent="0.25">
      <c r="B6" s="142" t="s">
        <v>3</v>
      </c>
      <c r="C6" s="4" t="s">
        <v>8</v>
      </c>
      <c r="D6" s="10">
        <v>5</v>
      </c>
      <c r="E6" s="11">
        <v>10</v>
      </c>
      <c r="F6" s="12">
        <v>15</v>
      </c>
      <c r="G6" s="3">
        <v>20</v>
      </c>
      <c r="H6" s="3">
        <v>25</v>
      </c>
      <c r="J6" s="8" t="s">
        <v>5</v>
      </c>
      <c r="K6" s="8" t="s">
        <v>10</v>
      </c>
      <c r="L6" s="16" t="s">
        <v>27</v>
      </c>
      <c r="N6" s="9" t="s">
        <v>38</v>
      </c>
      <c r="O6" s="9" t="s">
        <v>33</v>
      </c>
      <c r="P6" s="16" t="s">
        <v>27</v>
      </c>
    </row>
    <row r="7" spans="2:16" ht="43.5" customHeight="1" x14ac:dyDescent="0.25">
      <c r="B7" s="142"/>
      <c r="C7" s="4" t="s">
        <v>7</v>
      </c>
      <c r="D7" s="13">
        <v>4</v>
      </c>
      <c r="E7" s="10">
        <v>8</v>
      </c>
      <c r="F7" s="11">
        <v>12</v>
      </c>
      <c r="G7" s="12">
        <v>16</v>
      </c>
      <c r="H7" s="3">
        <v>20</v>
      </c>
      <c r="J7" s="8" t="s">
        <v>6</v>
      </c>
      <c r="K7" s="8" t="s">
        <v>11</v>
      </c>
      <c r="L7" s="17" t="s">
        <v>26</v>
      </c>
      <c r="N7" s="9" t="s">
        <v>39</v>
      </c>
      <c r="O7" s="9" t="s">
        <v>34</v>
      </c>
      <c r="P7" s="17" t="s">
        <v>26</v>
      </c>
    </row>
    <row r="8" spans="2:16" ht="43.5" customHeight="1" x14ac:dyDescent="0.25">
      <c r="B8" s="142"/>
      <c r="C8" s="4" t="s">
        <v>6</v>
      </c>
      <c r="D8" s="13">
        <v>3</v>
      </c>
      <c r="E8" s="10">
        <v>6</v>
      </c>
      <c r="F8" s="11">
        <v>9</v>
      </c>
      <c r="G8" s="11">
        <v>12</v>
      </c>
      <c r="H8" s="12">
        <v>15</v>
      </c>
      <c r="J8" s="8" t="s">
        <v>7</v>
      </c>
      <c r="K8" s="8" t="s">
        <v>12</v>
      </c>
      <c r="L8" s="18" t="s">
        <v>25</v>
      </c>
      <c r="N8" s="9" t="s">
        <v>40</v>
      </c>
      <c r="O8" s="9" t="s">
        <v>35</v>
      </c>
      <c r="P8" s="18" t="s">
        <v>25</v>
      </c>
    </row>
    <row r="9" spans="2:16" ht="43.5" customHeight="1" x14ac:dyDescent="0.25">
      <c r="B9" s="142"/>
      <c r="C9" s="4" t="s">
        <v>5</v>
      </c>
      <c r="D9" s="13">
        <v>2</v>
      </c>
      <c r="E9" s="13">
        <v>4</v>
      </c>
      <c r="F9" s="10">
        <v>6</v>
      </c>
      <c r="G9" s="10">
        <v>8</v>
      </c>
      <c r="H9" s="11">
        <v>10</v>
      </c>
      <c r="J9" s="8" t="s">
        <v>8</v>
      </c>
      <c r="K9" s="8" t="s">
        <v>13</v>
      </c>
      <c r="L9" s="19" t="s">
        <v>24</v>
      </c>
      <c r="N9" s="9" t="s">
        <v>41</v>
      </c>
      <c r="O9" s="9" t="s">
        <v>36</v>
      </c>
      <c r="P9" s="19" t="s">
        <v>24</v>
      </c>
    </row>
    <row r="10" spans="2:16" ht="43.5" customHeight="1" x14ac:dyDescent="0.25">
      <c r="B10" s="142"/>
      <c r="C10" s="4" t="s">
        <v>4</v>
      </c>
      <c r="D10" s="13">
        <v>1</v>
      </c>
      <c r="E10" s="13">
        <v>2</v>
      </c>
      <c r="F10" s="13">
        <v>3</v>
      </c>
      <c r="G10" s="13">
        <v>4</v>
      </c>
      <c r="H10" s="10">
        <v>5</v>
      </c>
    </row>
    <row r="11" spans="2:16" ht="21" customHeight="1" x14ac:dyDescent="0.25">
      <c r="J11" s="20" t="s">
        <v>15</v>
      </c>
      <c r="N11" s="7"/>
    </row>
    <row r="12" spans="2:16" ht="21" customHeight="1" x14ac:dyDescent="0.25">
      <c r="J12" s="21" t="s">
        <v>16</v>
      </c>
      <c r="N12" s="7"/>
    </row>
    <row r="13" spans="2:16" ht="18" customHeight="1" x14ac:dyDescent="0.25">
      <c r="J13" s="22" t="s">
        <v>47</v>
      </c>
    </row>
    <row r="14" spans="2:16" ht="18" customHeight="1" x14ac:dyDescent="0.25">
      <c r="J14" s="22" t="s">
        <v>48</v>
      </c>
    </row>
    <row r="15" spans="2:16" ht="18" customHeight="1" x14ac:dyDescent="0.25">
      <c r="J15" s="22" t="s">
        <v>45</v>
      </c>
    </row>
    <row r="16" spans="2:16" ht="45" x14ac:dyDescent="0.25">
      <c r="J16" s="23" t="s">
        <v>52</v>
      </c>
    </row>
    <row r="17" spans="10:10" ht="45" x14ac:dyDescent="0.25">
      <c r="J17" s="23" t="s">
        <v>49</v>
      </c>
    </row>
    <row r="18" spans="10:10" ht="45" x14ac:dyDescent="0.25">
      <c r="J18" s="23" t="s">
        <v>50</v>
      </c>
    </row>
    <row r="19" spans="10:10" ht="60" x14ac:dyDescent="0.25">
      <c r="J19" s="23" t="s">
        <v>51</v>
      </c>
    </row>
    <row r="20" spans="10:10" x14ac:dyDescent="0.25">
      <c r="J20" s="24" t="s">
        <v>67</v>
      </c>
    </row>
  </sheetData>
  <mergeCells count="3">
    <mergeCell ref="D4:H4"/>
    <mergeCell ref="B4:C5"/>
    <mergeCell ref="B6:B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Matriz de Risco</vt:lpstr>
      <vt:lpstr>Aux</vt:lpstr>
      <vt:lpstr>Aux.</vt:lpstr>
      <vt:lpstr>'Matriz de Risco'!Area_de_impressao</vt:lpstr>
      <vt:lpstr>'Matriz de Risco'!Titulos_de_impressao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Rudney da Silva Sousa</cp:lastModifiedBy>
  <cp:lastPrinted>2021-05-28T19:54:23Z</cp:lastPrinted>
  <dcterms:created xsi:type="dcterms:W3CDTF">2019-11-05T11:52:43Z</dcterms:created>
  <dcterms:modified xsi:type="dcterms:W3CDTF">2021-05-28T19:56:43Z</dcterms:modified>
</cp:coreProperties>
</file>